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8800" windowHeight="11925"/>
  </bookViews>
  <sheets>
    <sheet name="Лист2" sheetId="1" r:id="rId1"/>
  </sheets>
  <definedNames>
    <definedName name="__xlnm._FilterDatabase" localSheetId="0">Лист2!$A$3:$F$220</definedName>
    <definedName name="__xlnm._FilterDatabase_1">Лист2!$A$3:$F$220</definedName>
    <definedName name="__xlnm.Print_Area" localSheetId="0">Лист2!$A$1:$J$220</definedName>
    <definedName name="_xlnm._FilterDatabase" localSheetId="0" hidden="1">Лист2!$A$3:$F$220</definedName>
    <definedName name="_xlnm.Print_Area" localSheetId="0">Лист2!$A$1:$J$220</definedName>
  </definedNames>
  <calcPr calcId="181029" refMode="R1C1"/>
</workbook>
</file>

<file path=xl/calcChain.xml><?xml version="1.0" encoding="utf-8"?>
<calcChain xmlns="http://schemas.openxmlformats.org/spreadsheetml/2006/main">
  <c r="I168" i="1"/>
  <c r="I148"/>
  <c r="I136"/>
  <c r="I96"/>
  <c r="I95"/>
  <c r="I84"/>
  <c r="I75"/>
  <c r="I64"/>
  <c r="I63"/>
  <c r="I52"/>
  <c r="I43"/>
  <c r="I32"/>
  <c r="I31"/>
  <c r="I20"/>
  <c r="I11"/>
  <c r="H177"/>
  <c r="H157"/>
  <c r="H145"/>
  <c r="H91"/>
  <c r="H71"/>
  <c r="H59"/>
  <c r="H39"/>
  <c r="H27"/>
  <c r="H7"/>
  <c r="G192"/>
  <c r="G216"/>
  <c r="G206"/>
  <c r="G205"/>
  <c r="G176"/>
  <c r="G168"/>
  <c r="G167"/>
  <c r="G160"/>
  <c r="G159"/>
  <c r="G152"/>
  <c r="G151"/>
  <c r="G144"/>
  <c r="G143"/>
  <c r="G136"/>
  <c r="G135"/>
  <c r="G128"/>
  <c r="G126"/>
  <c r="G119"/>
  <c r="G118"/>
  <c r="G111"/>
  <c r="G110"/>
  <c r="G103"/>
  <c r="G102"/>
  <c r="G95"/>
  <c r="G94"/>
  <c r="G87"/>
  <c r="G86"/>
  <c r="G79"/>
  <c r="G75"/>
  <c r="G74"/>
  <c r="G71"/>
  <c r="G70"/>
  <c r="G67"/>
  <c r="G66"/>
  <c r="G63"/>
  <c r="G62"/>
  <c r="G59"/>
  <c r="G58"/>
  <c r="G55"/>
  <c r="G54"/>
  <c r="G51"/>
  <c r="G50"/>
  <c r="G47"/>
  <c r="G46"/>
  <c r="G43"/>
  <c r="G42"/>
  <c r="G39"/>
  <c r="G38"/>
  <c r="G35"/>
  <c r="G34"/>
  <c r="G31"/>
  <c r="G30"/>
  <c r="G27"/>
  <c r="G26"/>
  <c r="G23"/>
  <c r="G19"/>
  <c r="G18"/>
  <c r="G15"/>
  <c r="G14"/>
  <c r="G11"/>
  <c r="G10"/>
  <c r="G7"/>
  <c r="G6"/>
  <c r="F220"/>
  <c r="G220"/>
  <c r="F218"/>
  <c r="G218"/>
  <c r="F217"/>
  <c r="G217"/>
  <c r="F216"/>
  <c r="F215"/>
  <c r="G215"/>
  <c r="F214"/>
  <c r="G214"/>
  <c r="F213"/>
  <c r="G213"/>
  <c r="F212"/>
  <c r="G212"/>
  <c r="F211"/>
  <c r="G211"/>
  <c r="F210"/>
  <c r="G210"/>
  <c r="F209"/>
  <c r="G209"/>
  <c r="F208"/>
  <c r="G208"/>
  <c r="F207"/>
  <c r="G207"/>
  <c r="F206"/>
  <c r="F205"/>
  <c r="F204"/>
  <c r="G204"/>
  <c r="F203"/>
  <c r="G203"/>
  <c r="F202"/>
  <c r="G202"/>
  <c r="F200"/>
  <c r="G200"/>
  <c r="F199"/>
  <c r="G199"/>
  <c r="F198"/>
  <c r="G198"/>
  <c r="F197"/>
  <c r="G197"/>
  <c r="F196"/>
  <c r="G196"/>
  <c r="F195"/>
  <c r="G195"/>
  <c r="F194"/>
  <c r="G194"/>
  <c r="F193"/>
  <c r="G193"/>
  <c r="F192"/>
  <c r="F191"/>
  <c r="G191"/>
  <c r="F190"/>
  <c r="G190"/>
  <c r="F189"/>
  <c r="G189"/>
  <c r="F188"/>
  <c r="G188"/>
  <c r="F187"/>
  <c r="G187"/>
  <c r="F186"/>
  <c r="G186"/>
  <c r="F185"/>
  <c r="G185"/>
  <c r="F184"/>
  <c r="G184"/>
  <c r="F183"/>
  <c r="I183"/>
  <c r="F182"/>
  <c r="I182"/>
  <c r="F181"/>
  <c r="F180"/>
  <c r="F179"/>
  <c r="F178"/>
  <c r="I178"/>
  <c r="F177"/>
  <c r="F176"/>
  <c r="F175"/>
  <c r="F174"/>
  <c r="I174"/>
  <c r="F173"/>
  <c r="F172"/>
  <c r="F171"/>
  <c r="I171"/>
  <c r="F170"/>
  <c r="F169"/>
  <c r="F168"/>
  <c r="H168"/>
  <c r="F167"/>
  <c r="I167"/>
  <c r="F166"/>
  <c r="H166"/>
  <c r="F165"/>
  <c r="F164"/>
  <c r="H164"/>
  <c r="F163"/>
  <c r="H163"/>
  <c r="F162"/>
  <c r="F161"/>
  <c r="H161"/>
  <c r="F160"/>
  <c r="F159"/>
  <c r="H159"/>
  <c r="F158"/>
  <c r="F157"/>
  <c r="F156"/>
  <c r="F155"/>
  <c r="I155"/>
  <c r="F154"/>
  <c r="F153"/>
  <c r="F152"/>
  <c r="H152"/>
  <c r="F151"/>
  <c r="I151"/>
  <c r="F150"/>
  <c r="H150"/>
  <c r="F149"/>
  <c r="F148"/>
  <c r="H148"/>
  <c r="F147"/>
  <c r="H147"/>
  <c r="F146"/>
  <c r="F145"/>
  <c r="F144"/>
  <c r="F143"/>
  <c r="H143"/>
  <c r="F142"/>
  <c r="F141"/>
  <c r="F140"/>
  <c r="F139"/>
  <c r="I139"/>
  <c r="F138"/>
  <c r="F137"/>
  <c r="F136"/>
  <c r="H136"/>
  <c r="F135"/>
  <c r="I135"/>
  <c r="F134"/>
  <c r="F133"/>
  <c r="F132"/>
  <c r="H132"/>
  <c r="F131"/>
  <c r="H131"/>
  <c r="F130"/>
  <c r="F128"/>
  <c r="F127"/>
  <c r="G127"/>
  <c r="F126"/>
  <c r="F125"/>
  <c r="G125"/>
  <c r="F124"/>
  <c r="G124"/>
  <c r="F123"/>
  <c r="G123"/>
  <c r="F122"/>
  <c r="G122"/>
  <c r="F121"/>
  <c r="G121"/>
  <c r="F120"/>
  <c r="G120"/>
  <c r="F119"/>
  <c r="F118"/>
  <c r="F117"/>
  <c r="G117"/>
  <c r="G116"/>
  <c r="G115"/>
  <c r="G114"/>
  <c r="G113"/>
  <c r="G112"/>
  <c r="G109"/>
  <c r="G108"/>
  <c r="F107"/>
  <c r="G107"/>
  <c r="G106"/>
  <c r="G105"/>
  <c r="G104"/>
  <c r="G101"/>
  <c r="G100"/>
  <c r="G99"/>
  <c r="G98"/>
  <c r="F97"/>
  <c r="F96"/>
  <c r="F95"/>
  <c r="H95"/>
  <c r="F94"/>
  <c r="F93"/>
  <c r="F92"/>
  <c r="F91"/>
  <c r="I91"/>
  <c r="F90"/>
  <c r="G90"/>
  <c r="F89"/>
  <c r="F88"/>
  <c r="F87"/>
  <c r="I87"/>
  <c r="F86"/>
  <c r="I86"/>
  <c r="F85"/>
  <c r="F84"/>
  <c r="F83"/>
  <c r="F82"/>
  <c r="I82"/>
  <c r="F81"/>
  <c r="I81"/>
  <c r="F80"/>
  <c r="F79"/>
  <c r="H79"/>
  <c r="F78"/>
  <c r="F77"/>
  <c r="I77"/>
  <c r="F76"/>
  <c r="F75"/>
  <c r="H75"/>
  <c r="F74"/>
  <c r="F73"/>
  <c r="H73"/>
  <c r="F72"/>
  <c r="G72"/>
  <c r="F71"/>
  <c r="I71"/>
  <c r="F70"/>
  <c r="I70"/>
  <c r="F69"/>
  <c r="H69"/>
  <c r="F68"/>
  <c r="H68"/>
  <c r="F67"/>
  <c r="F66"/>
  <c r="I66"/>
  <c r="F65"/>
  <c r="I65"/>
  <c r="F64"/>
  <c r="H64"/>
  <c r="F63"/>
  <c r="H63"/>
  <c r="F62"/>
  <c r="F61"/>
  <c r="I61"/>
  <c r="F60"/>
  <c r="G60"/>
  <c r="F59"/>
  <c r="I59"/>
  <c r="F58"/>
  <c r="F57"/>
  <c r="H57"/>
  <c r="F56"/>
  <c r="G56"/>
  <c r="F55"/>
  <c r="I55"/>
  <c r="F54"/>
  <c r="I54"/>
  <c r="F53"/>
  <c r="H53"/>
  <c r="F52"/>
  <c r="H52"/>
  <c r="F51"/>
  <c r="F50"/>
  <c r="I50"/>
  <c r="F49"/>
  <c r="I49"/>
  <c r="F48"/>
  <c r="H48"/>
  <c r="F47"/>
  <c r="H47"/>
  <c r="F46"/>
  <c r="F45"/>
  <c r="I45"/>
  <c r="F44"/>
  <c r="G44"/>
  <c r="F43"/>
  <c r="H43"/>
  <c r="F42"/>
  <c r="F41"/>
  <c r="H41"/>
  <c r="F40"/>
  <c r="G40"/>
  <c r="F39"/>
  <c r="I39"/>
  <c r="F38"/>
  <c r="I38"/>
  <c r="F37"/>
  <c r="H37"/>
  <c r="F36"/>
  <c r="H36"/>
  <c r="F35"/>
  <c r="F34"/>
  <c r="I34"/>
  <c r="F33"/>
  <c r="I33"/>
  <c r="F32"/>
  <c r="H32"/>
  <c r="F31"/>
  <c r="H31"/>
  <c r="F30"/>
  <c r="F29"/>
  <c r="I29"/>
  <c r="F28"/>
  <c r="G28"/>
  <c r="F27"/>
  <c r="I27"/>
  <c r="F26"/>
  <c r="F25"/>
  <c r="H25"/>
  <c r="F24"/>
  <c r="G24"/>
  <c r="F23"/>
  <c r="I23"/>
  <c r="F22"/>
  <c r="I22"/>
  <c r="F21"/>
  <c r="H21"/>
  <c r="F20"/>
  <c r="H20"/>
  <c r="F19"/>
  <c r="F18"/>
  <c r="I18"/>
  <c r="F17"/>
  <c r="I17"/>
  <c r="F16"/>
  <c r="H16"/>
  <c r="F15"/>
  <c r="H15"/>
  <c r="F14"/>
  <c r="F13"/>
  <c r="I13"/>
  <c r="F12"/>
  <c r="G12"/>
  <c r="F11"/>
  <c r="H11"/>
  <c r="F9"/>
  <c r="H9"/>
  <c r="F8"/>
  <c r="G8"/>
  <c r="F7"/>
  <c r="I7"/>
  <c r="F6"/>
  <c r="I6"/>
  <c r="F5"/>
  <c r="I5"/>
  <c r="I93"/>
  <c r="G93"/>
  <c r="G97"/>
  <c r="I97"/>
  <c r="G134"/>
  <c r="I134"/>
  <c r="I146"/>
  <c r="G146"/>
  <c r="G158"/>
  <c r="H158"/>
  <c r="H170"/>
  <c r="G170"/>
  <c r="G22"/>
  <c r="H6"/>
  <c r="H17"/>
  <c r="H38"/>
  <c r="H49"/>
  <c r="H70"/>
  <c r="H81"/>
  <c r="H134"/>
  <c r="H155"/>
  <c r="I9"/>
  <c r="I41"/>
  <c r="I73"/>
  <c r="I147"/>
  <c r="I158"/>
  <c r="G89"/>
  <c r="H89"/>
  <c r="I130"/>
  <c r="G130"/>
  <c r="G142"/>
  <c r="H142"/>
  <c r="H154"/>
  <c r="G154"/>
  <c r="G166"/>
  <c r="I166"/>
  <c r="I10"/>
  <c r="H10"/>
  <c r="I14"/>
  <c r="H14"/>
  <c r="I26"/>
  <c r="H26"/>
  <c r="I42"/>
  <c r="H42"/>
  <c r="I58"/>
  <c r="H58"/>
  <c r="I62"/>
  <c r="H62"/>
  <c r="I78"/>
  <c r="H78"/>
  <c r="I94"/>
  <c r="H94"/>
  <c r="H175"/>
  <c r="G175"/>
  <c r="H5"/>
  <c r="G16"/>
  <c r="G20"/>
  <c r="G32"/>
  <c r="G36"/>
  <c r="G48"/>
  <c r="G52"/>
  <c r="G64"/>
  <c r="G68"/>
  <c r="G77"/>
  <c r="G82"/>
  <c r="G131"/>
  <c r="G139"/>
  <c r="G147"/>
  <c r="G155"/>
  <c r="G163"/>
  <c r="G171"/>
  <c r="G182"/>
  <c r="H22"/>
  <c r="H33"/>
  <c r="H54"/>
  <c r="H65"/>
  <c r="H86"/>
  <c r="H97"/>
  <c r="H139"/>
  <c r="H171"/>
  <c r="H182"/>
  <c r="I15"/>
  <c r="I25"/>
  <c r="I36"/>
  <c r="I47"/>
  <c r="I57"/>
  <c r="I68"/>
  <c r="I79"/>
  <c r="I89"/>
  <c r="I131"/>
  <c r="I142"/>
  <c r="I152"/>
  <c r="I163"/>
  <c r="H85"/>
  <c r="G85"/>
  <c r="H138"/>
  <c r="G138"/>
  <c r="G150"/>
  <c r="I150"/>
  <c r="I162"/>
  <c r="G162"/>
  <c r="H174"/>
  <c r="G174"/>
  <c r="I30"/>
  <c r="H30"/>
  <c r="I46"/>
  <c r="H46"/>
  <c r="I74"/>
  <c r="H74"/>
  <c r="I90"/>
  <c r="H90"/>
  <c r="I179"/>
  <c r="H179"/>
  <c r="G179"/>
  <c r="G5"/>
  <c r="G81"/>
  <c r="G178"/>
  <c r="H18"/>
  <c r="H29"/>
  <c r="H50"/>
  <c r="H61"/>
  <c r="H82"/>
  <c r="H93"/>
  <c r="H135"/>
  <c r="H146"/>
  <c r="H167"/>
  <c r="H178"/>
  <c r="I21"/>
  <c r="I53"/>
  <c r="I85"/>
  <c r="I138"/>
  <c r="I159"/>
  <c r="I170"/>
  <c r="I19"/>
  <c r="H19"/>
  <c r="I35"/>
  <c r="H35"/>
  <c r="I51"/>
  <c r="H51"/>
  <c r="I67"/>
  <c r="H67"/>
  <c r="I83"/>
  <c r="H83"/>
  <c r="H140"/>
  <c r="I140"/>
  <c r="H144"/>
  <c r="I144"/>
  <c r="H156"/>
  <c r="I156"/>
  <c r="H160"/>
  <c r="I160"/>
  <c r="H172"/>
  <c r="I172"/>
  <c r="H176"/>
  <c r="I176"/>
  <c r="H180"/>
  <c r="I180"/>
  <c r="G180"/>
  <c r="H8"/>
  <c r="I8"/>
  <c r="H12"/>
  <c r="I12"/>
  <c r="H24"/>
  <c r="I24"/>
  <c r="H28"/>
  <c r="I28"/>
  <c r="H40"/>
  <c r="I40"/>
  <c r="H44"/>
  <c r="I44"/>
  <c r="H56"/>
  <c r="I56"/>
  <c r="H60"/>
  <c r="I60"/>
  <c r="H72"/>
  <c r="I72"/>
  <c r="H76"/>
  <c r="I76"/>
  <c r="G76"/>
  <c r="H80"/>
  <c r="G80"/>
  <c r="H84"/>
  <c r="G84"/>
  <c r="H88"/>
  <c r="I88"/>
  <c r="G88"/>
  <c r="H92"/>
  <c r="I92"/>
  <c r="G92"/>
  <c r="H96"/>
  <c r="G96"/>
  <c r="I133"/>
  <c r="H133"/>
  <c r="G133"/>
  <c r="I137"/>
  <c r="H137"/>
  <c r="G137"/>
  <c r="I141"/>
  <c r="G141"/>
  <c r="I145"/>
  <c r="G145"/>
  <c r="I149"/>
  <c r="H149"/>
  <c r="G149"/>
  <c r="I153"/>
  <c r="H153"/>
  <c r="G153"/>
  <c r="I157"/>
  <c r="G157"/>
  <c r="I161"/>
  <c r="G161"/>
  <c r="I165"/>
  <c r="H165"/>
  <c r="G165"/>
  <c r="I169"/>
  <c r="H169"/>
  <c r="G169"/>
  <c r="I173"/>
  <c r="G173"/>
  <c r="I177"/>
  <c r="G177"/>
  <c r="I181"/>
  <c r="G181"/>
  <c r="H181"/>
  <c r="G9"/>
  <c r="G13"/>
  <c r="G17"/>
  <c r="G21"/>
  <c r="G25"/>
  <c r="G29"/>
  <c r="G33"/>
  <c r="G37"/>
  <c r="G41"/>
  <c r="G45"/>
  <c r="G49"/>
  <c r="G53"/>
  <c r="G57"/>
  <c r="G61"/>
  <c r="G65"/>
  <c r="G69"/>
  <c r="G73"/>
  <c r="G78"/>
  <c r="G83"/>
  <c r="G91"/>
  <c r="G132"/>
  <c r="G140"/>
  <c r="G148"/>
  <c r="G156"/>
  <c r="G164"/>
  <c r="G172"/>
  <c r="G183"/>
  <c r="H13"/>
  <c r="H23"/>
  <c r="H34"/>
  <c r="H45"/>
  <c r="H55"/>
  <c r="H66"/>
  <c r="H77"/>
  <c r="H87"/>
  <c r="H130"/>
  <c r="H141"/>
  <c r="H151"/>
  <c r="H162"/>
  <c r="H173"/>
  <c r="H183"/>
  <c r="I16"/>
  <c r="I37"/>
  <c r="I48"/>
  <c r="I69"/>
  <c r="I80"/>
  <c r="I132"/>
  <c r="I143"/>
  <c r="I154"/>
  <c r="I164"/>
  <c r="I175"/>
</calcChain>
</file>

<file path=xl/sharedStrings.xml><?xml version="1.0" encoding="utf-8"?>
<sst xmlns="http://schemas.openxmlformats.org/spreadsheetml/2006/main" count="230" uniqueCount="230">
  <si>
    <t>Артикул</t>
  </si>
  <si>
    <t>Номенклатура</t>
  </si>
  <si>
    <t>Хар-ка</t>
  </si>
  <si>
    <t>Количество</t>
  </si>
  <si>
    <t>Цена за ед.</t>
  </si>
  <si>
    <t>Собаки</t>
  </si>
  <si>
    <t>Active Dog (Актив Дог)  Лосось  и рис. 26/15 , 10 кг</t>
  </si>
  <si>
    <t>Active Dog (Актив Дог)  Лосось  и рис. 26/15 , 2 кг</t>
  </si>
  <si>
    <t>Active Dog (Актив Дог)  Лосось  и рис. 26/15 , 20 кг</t>
  </si>
  <si>
    <t>Active Dog (Актив Дог)  мясо молодых бычков  и рис. 26/15 , 10 кг</t>
  </si>
  <si>
    <t>Active Dog (Актив Дог)  мясо молодых бычков  и рис. 26/15 , 2 кг</t>
  </si>
  <si>
    <t>Active Dog (Актив Дог)  мясо молодых бычков  и рис. 26/15 , 20 кг</t>
  </si>
  <si>
    <t>Active Dog (Актив Дог) Стандарт Мясной микс.  25/13, 10 кг</t>
  </si>
  <si>
    <t>Active Dog (Актив Дог) Стандарт Мясной микс.  25/13, 2 кг</t>
  </si>
  <si>
    <t>Active Dog (Актив Дог) Стандарт Мясной микс.  25/13, 20 кг</t>
  </si>
  <si>
    <t>Active Dog (Актив Дог) Стандарт Птичий микс  25/13, 10 кг</t>
  </si>
  <si>
    <t>Active Dog (Актив Дог) Стандарт Птичий микс  25/13, 2 кг</t>
  </si>
  <si>
    <t>Active Dog (Актив Дог) Стандарт Птичий микс  25/13, 20 кг</t>
  </si>
  <si>
    <t>Active Dog MAX (Актив дог Макси)  мясо молодых бычков  и рис. 26/15 , 10 кг</t>
  </si>
  <si>
    <t>Active Dog MAX (Актив дог Макси)  мясо молодых бычков  и рис. 26/15 , 20 кг</t>
  </si>
  <si>
    <t>Active Dog Max (Актив Дог Макси) Стандарт Мясной микс. 25/13, 20 кг</t>
  </si>
  <si>
    <t>Active Dog Max (Актив Дог Макси) Стандарт Птичий микс 25/13, 20 кг</t>
  </si>
  <si>
    <t>Adult Dog (Эдалт Дог)  25/13 , телятина и рис, с хондропротектерами 10 кг</t>
  </si>
  <si>
    <t>Adult Dog (Эдалт Дог)  25/13 , телятина и рис, с хондропротектерами 2 кг</t>
  </si>
  <si>
    <t>Adult Dog (Эдалт Дог)  25/13 , телятина и рис, с хондропротектерами 20 кг</t>
  </si>
  <si>
    <t>Adult Dog (Эдалт Дог)  Стандарт Птичий микс  24/12, 2 кг</t>
  </si>
  <si>
    <t>Adult Dog (Эдалт Дог)  Стандарт Птичий микс 24/12, 10 кг</t>
  </si>
  <si>
    <t>Adult Dog (Эдалт Дог)  Стандарт Птичий микс 24/12, 20 кг</t>
  </si>
  <si>
    <t>Adult Dog Standart (Мясной рацион). 22/9,  10 кг</t>
  </si>
  <si>
    <t>Adult Dog Standart (Мясной рацион). 22/9,  2 кг</t>
  </si>
  <si>
    <t>Adult Dog Standart (Мясной рацион). 22/9,  20 кг</t>
  </si>
  <si>
    <t>Lamb&amp;Rice (Ягненок и Рис) 10 кг</t>
  </si>
  <si>
    <t>Lamb&amp;Rice (Ягненок и Рис) 2 кг</t>
  </si>
  <si>
    <t>Lamb&amp;Rice (Ягненок и Рис) 20 кг</t>
  </si>
  <si>
    <t xml:space="preserve">Medium Adult Dog Индейка и рис 10кг, 24/12 </t>
  </si>
  <si>
    <t xml:space="preserve">Medium Adult Dog Индейка и рис 20 кг, 24/12 </t>
  </si>
  <si>
    <t xml:space="preserve">Medium Adult Dog Телятина и рис 10кг, 24/12 </t>
  </si>
  <si>
    <t xml:space="preserve">Medium Adult Dog Телятина и рис 20кг, 24/12 </t>
  </si>
  <si>
    <t>Mini Activ Dog  (Мини Актив Дог) Лосось и рис с глюкозамином и хондроитином  0.7 кг,  28/16</t>
  </si>
  <si>
    <t>Mini Activ Dog  (Мини Актив Дог) Лосось и рис с глюкозамином и хондроитином  10 кг,  28/16</t>
  </si>
  <si>
    <t>Mini Activ Dog  (Мини Актив Дог) Лосось и рис с глюкозамином и хондроитином  20 кг,  28/16</t>
  </si>
  <si>
    <t>Mini ActivDog. (Мини Актив Дог) Утка и рис c хондроитином и глюкозамином  0.7 кг</t>
  </si>
  <si>
    <t>Mini ActivDog. (Мини Актив Дог) Утка и рис c хондроитином и глюкозамином  10 кг</t>
  </si>
  <si>
    <t>Mini ActivDog. (Мини Актив Дог) Утка и рис c хондроитином и глюкозамином  20 кг</t>
  </si>
  <si>
    <t>Mini Active Dog (Мини Актив Дог)  мясо молодых бычков  и рис. 24/12 , 0.7 кг</t>
  </si>
  <si>
    <t>Mini Active Dog (Мини Актив Дог)  мясо молодых бычков  и рис. 24/12 , 10 кг</t>
  </si>
  <si>
    <t>Mini Adult Dog (Мини Эдалт Дог) Индейка и рис с хондроитином и глюкоз  0.7 кг,  26/14</t>
  </si>
  <si>
    <t>Mini Adult Dog (Мини Эдалт Дог) Индейка и рис с хондроитином и глюкоз  10 кг,  26/14</t>
  </si>
  <si>
    <t>Mini Adult Dog (Мини Эдалт Дог) Индейка и рис с хондроитином и глюкоз  20 кг,  26/14</t>
  </si>
  <si>
    <t xml:space="preserve">Mini Adult Dog (Мини Эдалт Дог) Лосось и рис с пробиотиками  0.7 кг,  </t>
  </si>
  <si>
    <t xml:space="preserve">Mini Adult Dog (Мини Эдалт Дог) Лосось и рис с пробиотиками  10 кг,  </t>
  </si>
  <si>
    <t>Mini Adult Dog (Мини Эдалт Дог) Лосось и рис с пробиотиками  20 кг,  26/14</t>
  </si>
  <si>
    <t>Mini Lamb&amp;Rice (Ягненок и Рис) 0.7 кг</t>
  </si>
  <si>
    <t>Mini Lamb&amp;Rice (Ягненок и Рис) 10 кг</t>
  </si>
  <si>
    <t>Mini Lamb&amp;Rice (Ягненок и Рис) 20 кг</t>
  </si>
  <si>
    <t xml:space="preserve">Mini Puppy&amp;Junior 1 (Мини Паппи 1) Лосось и рис c пробиотиками 0.7 кг ,28/16 </t>
  </si>
  <si>
    <t xml:space="preserve">Mini Puppy&amp;Junior 1 (Мини Паппи 1) Лосось и рис c пробиотиками 10 кг ,28/16 </t>
  </si>
  <si>
    <t xml:space="preserve">Mini Puppy&amp;Junior 1 (Мини Паппи 1) Утка и рис c пробиотиками 0,7 кг ,28/16 </t>
  </si>
  <si>
    <t xml:space="preserve">Mini Puppy&amp;Junior 1 (Мини Паппи 1) Утка и рис c пробиотиками 10 кг ,28/16 </t>
  </si>
  <si>
    <t>Mini Puppy&amp;Junior 1(Мини Паппи -1)  Лосось и рис. 28/16 С пробитиками 20 кг</t>
  </si>
  <si>
    <t>Mini Puppy&amp;Junior 1(Мини Паппи -1)  Утка и рис. 28/16 С пробитиками 20 кг</t>
  </si>
  <si>
    <t>Mini Puppy&amp;Junior 2 (Мини Паппи) Утка и Лосось с рисом. 28/16 С глюкозамином и хондроитином 0.7 кг</t>
  </si>
  <si>
    <t>Mini Puppy&amp;Junior 2 (Мини Паппи) Утка и Лосось с рисом. 28/16 С глюкозамином и хондроитином 10 кг</t>
  </si>
  <si>
    <t>Mini Puppy&amp;Junior 2 (Мини Паппи) Утка и Лосось с рисом. 28/16 С глюкозамином и хондроитином 20 кг</t>
  </si>
  <si>
    <t>Mini Sensible Dog (Мини Сенсибл Дог)Индейка и рис. 0,7 кг</t>
  </si>
  <si>
    <t>Mini Sensible Dog (Мини Сенсибл Дог)Индейка и рис. 10 кг</t>
  </si>
  <si>
    <t>Mini Sensible Dog (Мини Сенсибл Дог)Индейка и рис. Для привередливых к вкусу собак 20 кг</t>
  </si>
  <si>
    <t>Mini Sensitive Adult Dog (Мини Сенситив Эдалт Дог) Индейка и рис с пробиотиками 0,7 кг</t>
  </si>
  <si>
    <t>Mini Sensitive Adult Dog (Мини Сенситив Эдалт Дог) Индейка и рис с пробиотиками 10 кг</t>
  </si>
  <si>
    <t>Mini Sensitive Adult Dog (Мини Сенситив Эдалт Дог) Индейка и рис с пробиотиками 20 кг</t>
  </si>
  <si>
    <t>Model №1 - Light (Модель №1 )  23/12 , с хондропротектерами 10 кг</t>
  </si>
  <si>
    <t>Model №1 - Light (Модель №1 )  23/12 , с хондропротектерами 20 кг</t>
  </si>
  <si>
    <t>Original Formula, Оригинальная формула  23/10  10 кг</t>
  </si>
  <si>
    <t>Original Formula, Оригинальная формула  23/10  2 кг</t>
  </si>
  <si>
    <t>Original Formula, Оригинальная формула  23/10  20 кг</t>
  </si>
  <si>
    <t>Puppy&amp;Junior 1 (Паппи и Юниор)Лосось и рис. 28/16. С пробитиками 20 кг</t>
  </si>
  <si>
    <t>Puppy&amp;Junior 1(Паппи и Юниор) Лосось и рис. 28/16. С пробитиками 10 кг</t>
  </si>
  <si>
    <t>Puppy&amp;Junior 1(Паппи и Юниор)Утка и рис. 28/16. С пробитиками 10 кг</t>
  </si>
  <si>
    <t>Puppy&amp;Junior 1(Паппи и Юниор)Утка и рис. 28/16. С пробитиками 2 кг</t>
  </si>
  <si>
    <t>Puppy&amp;Junior 1(Паппи и Юниор)Утка и рис. 28/16. С пробитиками 20 кг</t>
  </si>
  <si>
    <t>Puppy&amp;Junior 2 (Паппи и Юниор2) Лосось и рис. 28/16. С глюкозамином 10 кг</t>
  </si>
  <si>
    <t>Puppy&amp;Junior 2 (Паппи и Юниор2) Лосось и рис. 28/16. С глюкозамином 2  кг</t>
  </si>
  <si>
    <t>Puppy&amp;Junior 2 (Паппи и Юниор2) Лосось и рис. 28/16. С глюкозамином 20 кг</t>
  </si>
  <si>
    <t>Puppy&amp;Junior 2 (Паппи и Юниор2) Утка и рис. 28/16. С глюкозамином 10 кг</t>
  </si>
  <si>
    <t>Puppy&amp;Junior 2 (Паппи и Юниор2) Утка и рис. 28/16. С глюкозамином 2 кг</t>
  </si>
  <si>
    <t>Puppy&amp;Junior 2 (Паппи и Юниор2) Утка и рис. 28/16. С глюкозамином 20 кг</t>
  </si>
  <si>
    <t>Puppy&amp;Junior 2 (Ягненок и рис) 10 кг</t>
  </si>
  <si>
    <t>Puppy&amp;Junior 2 (Ягненок и рис) 2 кг</t>
  </si>
  <si>
    <t>Puppy&amp;Junior 2 (Ягненок и рис) 20 кг</t>
  </si>
  <si>
    <t>Puppy&amp;Junior 3 (Паппи и Юниор 3) мясо молодых бычков  и рис. 26/15 , 10 кг</t>
  </si>
  <si>
    <t>Puppy&amp;Junior 3 (Паппи и Юниор 3) мясо молодых бычков  и рис. 26/15 , 2 кг</t>
  </si>
  <si>
    <t>Puppy&amp;Junior 3 (Паппи и Юниор 3) мясо молодых бычков  и рис. 26/15 , 20 кг</t>
  </si>
  <si>
    <t>Puppy&amp;Junior Standart (Паппи и Юниор Стандарт) Птичий микс  и рис , 10 кг</t>
  </si>
  <si>
    <t>Puppy&amp;Junior Standart (Паппи и Юниор Стандарт) Птичий микс  и рис , 20 кг</t>
  </si>
  <si>
    <t>Super Mini Active Dog (Супер Мини Актив  Дог ) Индейка и рис с пробиотиками 0.7 кг</t>
  </si>
  <si>
    <t>Super Mini Active Dog (Супер Мини Актив  Дог ) Индейка и рис с пробиотиками 10 кг</t>
  </si>
  <si>
    <t>Super Mini Active Dog (Супер Мини Актив  Дог ) Индейка и рис с пробиотиками.20кг</t>
  </si>
  <si>
    <t xml:space="preserve">Universal for dog Говядина и рис 10 кг, 24/13 </t>
  </si>
  <si>
    <t xml:space="preserve">Universal for dog Говядина и рис 20 кг, 24/13 </t>
  </si>
  <si>
    <t>Консервы ZooRing для собак кусочки в желе 100 гр, Белая рыба</t>
  </si>
  <si>
    <t>Консервы ZooRing для собак кусочки в желе 100 гр, Московский деликатес</t>
  </si>
  <si>
    <t>Консервы ZooRing для собак кусочки в желе 100 гр, Мясной микс</t>
  </si>
  <si>
    <t>Консервы ZooRing для собак кусочки в желе 100 гр, Мясо молодых бычков</t>
  </si>
  <si>
    <t>Консервы ZooRing для собак кусочки в желе 100 гр, Фрикасе с индейкой</t>
  </si>
  <si>
    <t>Консервы ZooRing для собак кусочки в желе 100 гр, Фрикасе с кроликом</t>
  </si>
  <si>
    <t>Консервы ZooRing для собак кусочки в желе 100 гр, Фрикасе с Лососем</t>
  </si>
  <si>
    <t>Консервы ZooRing для собак кусочки в желе 100 гр, Фрикасе с Телятина</t>
  </si>
  <si>
    <t>Консервы ZooRing для собак кусочки в желе 100 гр, Фрикасе с Ягненком</t>
  </si>
  <si>
    <t>К0108</t>
  </si>
  <si>
    <t>Консервы ZooRing для собак Микс (паштет) 16 шт по 100 гр</t>
  </si>
  <si>
    <t>Консервы ZooRing для собак паштет 100 гр, Белая рыба</t>
  </si>
  <si>
    <t>Консервы ZooRing для собак паштет 100 гр, Московский деликатес</t>
  </si>
  <si>
    <t>Консервы ZooRing для собак паштет 100 гр, Мясной микс</t>
  </si>
  <si>
    <t>Консервы ZooRing для собак паштет 100 гр, Мясо молодых бычков</t>
  </si>
  <si>
    <t>Консервы ZooRing для собак паштет 100 гр, Фрикасе с индейкой</t>
  </si>
  <si>
    <t>Консервы ZooRing для собак паштет 100 гр, Фрикасе с кроликом</t>
  </si>
  <si>
    <t>Консервы ZooRing для собак паштет 100 гр, Фрикасе с Лососем</t>
  </si>
  <si>
    <t>Консервы ZooRing для собак паштет 100 гр, Фрикасе с Телятина</t>
  </si>
  <si>
    <t>Консервы ZooRing для собак паштет 100 гр, Фрикасе с Ягненком</t>
  </si>
  <si>
    <t>Корм консервированный ZooRing для собак Московский деликатес, 850 гр</t>
  </si>
  <si>
    <t>Корм консервированный ZooRing для собак Мясной микс, 850 гр</t>
  </si>
  <si>
    <t>Корм консервированный ZooRing для собак Мясо молодых бычков, 850 гр</t>
  </si>
  <si>
    <t>Корм консервированный ZooRing для собак Фрикасе с индейкой, 850 гр</t>
  </si>
  <si>
    <t>Корм консервированный ZooRing для собак Фрикасе с Телятиной, 850 гр</t>
  </si>
  <si>
    <t>Корм консервированный ZooRing для собак Фрикасе с ягненком, 850 гр</t>
  </si>
  <si>
    <t>Мясной суп для собак Деликатесный с кроликом  1200 гр</t>
  </si>
  <si>
    <t>Мясной суп для собак из Нежной индейки 1200 гр</t>
  </si>
  <si>
    <t>Мясной суп для собак из Отборной телятины 1200 гр</t>
  </si>
  <si>
    <t>Мясной суп для собак Рыбная уха 1200 гр</t>
  </si>
  <si>
    <t>Мясной суп для собак с Цыпленком с потрошками 1200 гр</t>
  </si>
  <si>
    <t>Мясной суп для собак с Ягненком 1200 гр</t>
  </si>
  <si>
    <t>Кошки</t>
  </si>
  <si>
    <t>ZooRingЗооРинг, Adult Cat Chicken (Цыпленок), 10 кг</t>
  </si>
  <si>
    <t>ZooRingЗооРинг, Adult Cat Chicken (Цыпленок), 20 кг</t>
  </si>
  <si>
    <t>ZooRingЗооРинг, Adult Cat Chicken (Цыпленок), 350 гр</t>
  </si>
  <si>
    <t xml:space="preserve">ZooRingЗооРинг, Adult Cat Chicken 1,5 кг																												</t>
  </si>
  <si>
    <t>ZooRingЗооРинг, Adult Cat Duck (Утка ), 10 кг</t>
  </si>
  <si>
    <t>ZooRingЗооРинг, Adult Cat Duck (Утка ), 20 кг</t>
  </si>
  <si>
    <t>ZooRingЗооРинг, Adult Cat Duck (Утка ), 350 гр</t>
  </si>
  <si>
    <t>ZooRingЗооРинг, Adult Cat Duck&amp;Turkey (Утка и индейка), 10 кг</t>
  </si>
  <si>
    <t>ZooRingЗооРинг, Adult Cat Duck&amp;Turkey (Утка и индейка), 20 кг</t>
  </si>
  <si>
    <t>ZooRingЗооРинг, Adult Cat Goose (Гусь), 1,5 кг</t>
  </si>
  <si>
    <t>ZooRingЗооРинг, Adult Cat Goose (Гусь), 10 кг</t>
  </si>
  <si>
    <t>ZooRingЗооРинг, Adult Cat Goose (Гусь), 20 кг</t>
  </si>
  <si>
    <t>ZooRingЗооРинг, Adult Cat Goose (Гусь), 350 гр</t>
  </si>
  <si>
    <t>ZooRingЗооРинг, Adult Cat Turkey (Индейка), 1,5 кг</t>
  </si>
  <si>
    <t>ZooRingЗооРинг, Adult Cat Turkey (Индейка), 10 кг</t>
  </si>
  <si>
    <t>ZooRingЗооРинг, Adult Cat Turkey (Индейка), 20 кг</t>
  </si>
  <si>
    <t>ZooRingЗооРинг, Adult Cat Turkey (Индейка), 350 гр</t>
  </si>
  <si>
    <t>ZooRingЗооРинг, Beautiful Hair&amp;Skin (Для красивой шерсти и кожи) 1,5 кг</t>
  </si>
  <si>
    <t>ZooRingЗооРинг, Beautiful Hair&amp;Skin (Для красивой шерсти и кожи) 10кг</t>
  </si>
  <si>
    <t>ZooRingЗооРинг, Beautiful Hair&amp;Skin (Для красивой шерсти и кожи) 350 гр</t>
  </si>
  <si>
    <t>ZooRingЗооРинг, Kitten CHICKEN 10 кг</t>
  </si>
  <si>
    <t>ZooRingЗооРинг, Kitten CHICKEN 350 гр</t>
  </si>
  <si>
    <t>ZooRingЗооРинг, Kitten Duck 10 кг</t>
  </si>
  <si>
    <t>ZooRingЗооРинг, Kitten Duck 350 гр</t>
  </si>
  <si>
    <t xml:space="preserve">ZooRingЗооРинг, Kitten Lamb 1,5 кг																													</t>
  </si>
  <si>
    <t>ZooRingЗооРинг, Kitten Lamb 10 кг</t>
  </si>
  <si>
    <t>ZooRingЗооРинг, Kitten Lamb 350 гр</t>
  </si>
  <si>
    <t>ZooRingЗооРинг, Kitten Turkey 1,5 кг</t>
  </si>
  <si>
    <t>ZooRingЗооРинг, Kitten Turkey 10 кг</t>
  </si>
  <si>
    <t>ZooRingЗооРинг, Kitten Turkey 350 гр</t>
  </si>
  <si>
    <t>ZooRingЗооРинг, Long-Haired Cats .Duck ( Для длинношерстных кошек .Утка) 10 кг</t>
  </si>
  <si>
    <t>ZooRingЗооРинг, Long-Haired Cats .Duck ( Для длинношерстных кошек .Утка) 350 гр</t>
  </si>
  <si>
    <t>ZooRingЗооРинг, Sterilized Cat Chicken ( Для стерилизованных Цыпленок) 10 кг</t>
  </si>
  <si>
    <t>ZooRingЗооРинг, Sterilized Cat Chicken ( Для стерилизованных Цыпленок) 350 гр</t>
  </si>
  <si>
    <t>ZooRingЗооРинг, Sterilized Cat Duck ( Для стерилизованных Утка) 1,5 кг</t>
  </si>
  <si>
    <t>ZooRingЗооРинг, Sterilized Cat Duck ( Для стерилизованных Утка) 10 кг</t>
  </si>
  <si>
    <t>ZooRingЗооРинг, Sterilized Cat Duck ( Для стерилизованных Утка) 350 гр</t>
  </si>
  <si>
    <t>ZooRingЗооРинг, Sterilized Cat Turkey ( Для стерилизованных Индейка) 1,5 кг</t>
  </si>
  <si>
    <t>ZooRingЗооРинг, Sterilized Cat Turkey ( Для стерилизованных Индейка) 10 кг</t>
  </si>
  <si>
    <t>ZooRingЗооРинг, Sterilized Cat Turkey ( Для стерилизованных Индейка) 350 гр</t>
  </si>
  <si>
    <t>ZooRingЗооРинг. Adult Cat Duck&amp;Turkey 0,350 кг</t>
  </si>
  <si>
    <t>ZooRingЗооРинг. Adult Cat Duck&amp;Turkey 1,5 кг</t>
  </si>
  <si>
    <t>ZooRingЗооРинг. Adult Cat Hairball Control.  1,5 кг</t>
  </si>
  <si>
    <t>ZooRingЗооРинг. Adult Cat Hairball Control.  10 кг</t>
  </si>
  <si>
    <t>ZooRingЗооРинг. Adult Cat Turkey&amp;Salmon  0,350 кг</t>
  </si>
  <si>
    <t>ZooRingЗооРинг. Adult Cat Turkey&amp;Salmon  1,5 кг</t>
  </si>
  <si>
    <t>ZooRingЗооРинг. Adult Cat Turkey&amp;Salmon  10 кг</t>
  </si>
  <si>
    <t>ZooRingЗооРинг. Adult Cat Turkey&amp;Salmon  20 кг</t>
  </si>
  <si>
    <t>ZooRingЗооРинг.Big Adult Cat.  1,5 кг</t>
  </si>
  <si>
    <t>ZooRingЗооРинг.Big Adult Cat.  10 кг.  32/18</t>
  </si>
  <si>
    <t>ZooRingЗооРинг.Big Adult Cat.  20 кг.  32/18</t>
  </si>
  <si>
    <t xml:space="preserve">ZooRingЗооРинг.Big Adult Cat.0,350 кг </t>
  </si>
  <si>
    <t>консервы для кошек кусочки в желе Ассорти из птицы, 100 гр</t>
  </si>
  <si>
    <t>консервы для кошек кусочки в желе Вечерний коктейль, 100 гр</t>
  </si>
  <si>
    <t>консервы для кошек кусочки в желе Индейка, 100 гр</t>
  </si>
  <si>
    <t>консервы для кошек кусочки в желе Курица и утка, 100 гр</t>
  </si>
  <si>
    <t>консервы для кошек кусочки в желе Морской коктейль, 100 гр</t>
  </si>
  <si>
    <t>консервы для кошек кусочки в желе Мясной фестиваль, 100 гр</t>
  </si>
  <si>
    <t>консервы для кошек кусочки в желе Царский обед, 100 гр</t>
  </si>
  <si>
    <t>консервы для кошек кусочки в желе Ягненок и кролик, 100 гр</t>
  </si>
  <si>
    <t>КК108</t>
  </si>
  <si>
    <t>консервы для кошек паштет  Микс 16шт по 100 гр</t>
  </si>
  <si>
    <t>консервы для кошек паштет Ассорти из птицы, 100 гр</t>
  </si>
  <si>
    <t>консервы для кошек паштет Вечерний коктейль, 100 гр</t>
  </si>
  <si>
    <t>консервы для кошек паштет Индейка, 100 гр</t>
  </si>
  <si>
    <t>консервы для кошек паштет Курица и утка, 100 гр</t>
  </si>
  <si>
    <t>консервы для кошек паштет Морской коктейль, 100 гр</t>
  </si>
  <si>
    <t>консервы для кошек паштет Мясной фестиваль, 100 гр</t>
  </si>
  <si>
    <t>консервы для кошек паштет Царский обед, 100 гр</t>
  </si>
  <si>
    <t>консервы для кошек паштет Ягненок и кролик, 100 гр</t>
  </si>
  <si>
    <t>Масло и пробиотики</t>
  </si>
  <si>
    <t>Масло Дикого Лосося,  250 мл</t>
  </si>
  <si>
    <t>Масло Дикого Лосося,  3000 мл</t>
  </si>
  <si>
    <t>Масло Дикого Лосося,  950 мл</t>
  </si>
  <si>
    <t>Формула 365, Анти-запах 500 мл</t>
  </si>
  <si>
    <t>Формула 365, Анти-запах, 5 л</t>
  </si>
  <si>
    <t>Формула 365, БиоХрустики лакомство, Макси</t>
  </si>
  <si>
    <t>Формула 365, БиоХрустики лакомство, Мини</t>
  </si>
  <si>
    <t>Формула 365,Комплексный обед, Вкусная Говядина 15 кг</t>
  </si>
  <si>
    <t xml:space="preserve"> </t>
  </si>
  <si>
    <t>Формула 365,Комплексный обед, Деликатесный Ягненок 15 кг</t>
  </si>
  <si>
    <t>Формула 365,Комплексный обед, Мясное ассорти 15 кг</t>
  </si>
  <si>
    <t>Формула 365,Комплексный обед,Нежная Индейка 15 кг</t>
  </si>
  <si>
    <t>Энтеробио пробиотик, для кошек 3 тубы по 1 мл</t>
  </si>
  <si>
    <t>Энтеробио пробиотик, для кошек Флакон 100 мл</t>
  </si>
  <si>
    <t>Энтеробио пробиотик, для кошек Флакон 30 мл</t>
  </si>
  <si>
    <t>Энтеробио пробиотик, для собак 5 тубы по 1 мл</t>
  </si>
  <si>
    <t>Энтеробио пробиотик, для собак Флакон 100 мл</t>
  </si>
  <si>
    <t>Энтеробио пробиотик, для собак Флакон 30 мл</t>
  </si>
  <si>
    <t>Наполнители</t>
  </si>
  <si>
    <t>Наполнительдля Кошек Лесная Сказка, древесный, 15 кг</t>
  </si>
  <si>
    <t>ZooRingЗооРинг, Adult Cat Duck&amp;Turkey, 10 кг</t>
  </si>
  <si>
    <t>ZooRingЗооРинг. Adult Cat Hairball Control.  0,350 кг</t>
  </si>
  <si>
    <t>цена розница</t>
  </si>
  <si>
    <t xml:space="preserve"> от 1001 до 3000-10%</t>
  </si>
  <si>
    <t>от 3001 до 6000-15%</t>
  </si>
  <si>
    <t>от 6001 до 10000-20%</t>
  </si>
  <si>
    <t>Зоомагазин "Леопольд" Прайс  ZooRing 2020</t>
  </si>
</sst>
</file>

<file path=xl/styles.xml><?xml version="1.0" encoding="utf-8"?>
<styleSheet xmlns="http://schemas.openxmlformats.org/spreadsheetml/2006/main">
  <numFmts count="3">
    <numFmt numFmtId="176" formatCode="#,##0.00&quot;   &quot;"/>
    <numFmt numFmtId="177" formatCode="#,##0.00&quot;   &quot;;[Red]\-#,##0.00&quot;   &quot;"/>
    <numFmt numFmtId="178" formatCode="#,##0\ &quot;₽&quot;"/>
  </numFmts>
  <fonts count="5"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22"/>
      </patternFill>
    </fill>
    <fill>
      <patternFill patternType="solid">
        <fgColor indexed="22"/>
        <bgColor indexed="42"/>
      </patternFill>
    </fill>
  </fills>
  <borders count="9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/>
    <xf numFmtId="0" fontId="4" fillId="3" borderId="5" xfId="1" applyFont="1" applyFill="1" applyBorder="1"/>
    <xf numFmtId="0" fontId="4" fillId="0" borderId="6" xfId="1" applyFont="1" applyBorder="1" applyAlignment="1">
      <alignment horizontal="center"/>
    </xf>
    <xf numFmtId="0" fontId="4" fillId="0" borderId="6" xfId="1" applyFont="1" applyBorder="1"/>
    <xf numFmtId="0" fontId="4" fillId="0" borderId="6" xfId="1" applyNumberFormat="1" applyFont="1" applyBorder="1"/>
    <xf numFmtId="177" fontId="4" fillId="0" borderId="6" xfId="1" applyNumberFormat="1" applyFont="1" applyBorder="1"/>
    <xf numFmtId="178" fontId="4" fillId="0" borderId="6" xfId="1" applyNumberFormat="1" applyFont="1" applyBorder="1" applyAlignment="1">
      <alignment horizontal="center"/>
    </xf>
    <xf numFmtId="178" fontId="4" fillId="0" borderId="6" xfId="1" applyNumberFormat="1" applyFont="1" applyBorder="1"/>
    <xf numFmtId="0" fontId="4" fillId="0" borderId="6" xfId="1" applyFont="1" applyFill="1" applyBorder="1"/>
    <xf numFmtId="0" fontId="4" fillId="0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/>
    <xf numFmtId="0" fontId="4" fillId="3" borderId="8" xfId="1" applyFont="1" applyFill="1" applyBorder="1" applyAlignment="1"/>
    <xf numFmtId="178" fontId="4" fillId="3" borderId="6" xfId="1" applyNumberFormat="1" applyFont="1" applyFill="1" applyBorder="1"/>
    <xf numFmtId="178" fontId="4" fillId="3" borderId="6" xfId="1" applyNumberFormat="1" applyFont="1" applyFill="1" applyBorder="1" applyAlignment="1">
      <alignment horizontal="center"/>
    </xf>
    <xf numFmtId="0" fontId="4" fillId="3" borderId="6" xfId="1" applyFont="1" applyFill="1" applyBorder="1"/>
    <xf numFmtId="176" fontId="4" fillId="0" borderId="6" xfId="1" applyNumberFormat="1" applyFont="1" applyFill="1" applyBorder="1"/>
    <xf numFmtId="1" fontId="4" fillId="0" borderId="6" xfId="1" applyNumberFormat="1" applyFont="1" applyFill="1" applyBorder="1" applyAlignment="1">
      <alignment horizontal="center"/>
    </xf>
    <xf numFmtId="1" fontId="4" fillId="0" borderId="6" xfId="1" applyNumberFormat="1" applyFont="1" applyFill="1" applyBorder="1"/>
    <xf numFmtId="176" fontId="4" fillId="0" borderId="6" xfId="1" applyNumberFormat="1" applyFont="1" applyBorder="1"/>
    <xf numFmtId="0" fontId="4" fillId="3" borderId="6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178" fontId="4" fillId="0" borderId="0" xfId="1" applyNumberFormat="1" applyFont="1" applyBorder="1"/>
    <xf numFmtId="0" fontId="4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view="pageBreakPreview" zoomScaleSheetLayoutView="100" workbookViewId="0">
      <selection activeCell="F2" sqref="F1:F65536"/>
    </sheetView>
  </sheetViews>
  <sheetFormatPr defaultColWidth="8.7109375" defaultRowHeight="18.75"/>
  <cols>
    <col min="1" max="1" width="15" style="38" customWidth="1"/>
    <col min="2" max="2" width="89.7109375" style="2" customWidth="1"/>
    <col min="3" max="3" width="0.7109375" style="2" hidden="1" customWidth="1"/>
    <col min="4" max="4" width="7" style="2" hidden="1" customWidth="1"/>
    <col min="5" max="5" width="16.140625" style="2" hidden="1" customWidth="1"/>
    <col min="6" max="6" width="13.7109375" style="2" hidden="1" customWidth="1"/>
    <col min="7" max="7" width="11.7109375" style="2" customWidth="1"/>
    <col min="8" max="8" width="11.28515625" style="2" customWidth="1"/>
    <col min="9" max="9" width="11.7109375" style="2" customWidth="1"/>
    <col min="10" max="10" width="11.140625" style="2" customWidth="1"/>
    <col min="11" max="16384" width="8.7109375" style="1"/>
  </cols>
  <sheetData>
    <row r="1" spans="1:10">
      <c r="A1" s="39" t="s">
        <v>229</v>
      </c>
      <c r="B1" s="39"/>
      <c r="C1" s="39"/>
      <c r="D1" s="39"/>
      <c r="E1" s="39"/>
      <c r="F1" s="39"/>
      <c r="G1" s="39"/>
    </row>
    <row r="2" spans="1:10" ht="19.5" thickBot="1">
      <c r="A2" s="3"/>
    </row>
    <row r="3" spans="1:10" ht="54" customHeight="1" thickBot="1">
      <c r="A3" s="4" t="s">
        <v>0</v>
      </c>
      <c r="B3" s="5" t="s">
        <v>1</v>
      </c>
      <c r="C3" s="4" t="s">
        <v>2</v>
      </c>
      <c r="D3" s="5" t="s">
        <v>3</v>
      </c>
      <c r="E3" s="6" t="s">
        <v>4</v>
      </c>
      <c r="F3" s="7" t="s">
        <v>225</v>
      </c>
      <c r="G3" s="8" t="s">
        <v>226</v>
      </c>
      <c r="H3" s="9" t="s">
        <v>227</v>
      </c>
      <c r="I3" s="8" t="s">
        <v>228</v>
      </c>
      <c r="J3" s="10"/>
    </row>
    <row r="4" spans="1:10" ht="22.5" customHeight="1">
      <c r="A4" s="11"/>
      <c r="B4" s="12" t="s">
        <v>5</v>
      </c>
      <c r="C4" s="13"/>
      <c r="D4" s="13"/>
      <c r="E4" s="13"/>
      <c r="F4" s="14"/>
      <c r="G4" s="14"/>
      <c r="H4" s="14"/>
      <c r="I4" s="14"/>
      <c r="J4" s="14"/>
    </row>
    <row r="5" spans="1:10">
      <c r="A5" s="15">
        <v>425419</v>
      </c>
      <c r="B5" s="16" t="s">
        <v>6</v>
      </c>
      <c r="C5" s="16"/>
      <c r="D5" s="17"/>
      <c r="E5" s="18">
        <v>2410</v>
      </c>
      <c r="F5" s="19">
        <f>E5*1.08</f>
        <v>2602.8000000000002</v>
      </c>
      <c r="G5" s="19">
        <f>F5*0.9</f>
        <v>2342.5200000000004</v>
      </c>
      <c r="H5" s="19">
        <f>F5*0.85</f>
        <v>2212.38</v>
      </c>
      <c r="I5" s="20">
        <f>F5*0.8</f>
        <v>2082.2400000000002</v>
      </c>
      <c r="J5" s="16"/>
    </row>
    <row r="6" spans="1:10">
      <c r="A6" s="15">
        <v>424887</v>
      </c>
      <c r="B6" s="16" t="s">
        <v>7</v>
      </c>
      <c r="C6" s="16"/>
      <c r="D6" s="17"/>
      <c r="E6" s="18">
        <v>610</v>
      </c>
      <c r="F6" s="19">
        <f t="shared" ref="F6:F69" si="0">E6*1.08</f>
        <v>658.80000000000007</v>
      </c>
      <c r="G6" s="19">
        <f t="shared" ref="G6:G69" si="1">F6*0.9</f>
        <v>592.92000000000007</v>
      </c>
      <c r="H6" s="19">
        <f t="shared" ref="H6:H69" si="2">F6*0.85</f>
        <v>559.98</v>
      </c>
      <c r="I6" s="20">
        <f t="shared" ref="I6:I69" si="3">F6*0.8</f>
        <v>527.04000000000008</v>
      </c>
      <c r="J6" s="16"/>
    </row>
    <row r="7" spans="1:10">
      <c r="A7" s="15">
        <v>772711</v>
      </c>
      <c r="B7" s="16" t="s">
        <v>8</v>
      </c>
      <c r="C7" s="16"/>
      <c r="D7" s="17"/>
      <c r="E7" s="18">
        <v>4170</v>
      </c>
      <c r="F7" s="19">
        <f t="shared" si="0"/>
        <v>4503.6000000000004</v>
      </c>
      <c r="G7" s="19">
        <f t="shared" si="1"/>
        <v>4053.2400000000002</v>
      </c>
      <c r="H7" s="19">
        <f t="shared" si="2"/>
        <v>3828.0600000000004</v>
      </c>
      <c r="I7" s="20">
        <f t="shared" si="3"/>
        <v>3602.8800000000006</v>
      </c>
      <c r="J7" s="16"/>
    </row>
    <row r="8" spans="1:10">
      <c r="A8" s="15">
        <v>424689</v>
      </c>
      <c r="B8" s="16" t="s">
        <v>9</v>
      </c>
      <c r="C8" s="16"/>
      <c r="D8" s="17"/>
      <c r="E8" s="18">
        <v>2340</v>
      </c>
      <c r="F8" s="19">
        <f t="shared" si="0"/>
        <v>2527.2000000000003</v>
      </c>
      <c r="G8" s="19">
        <f t="shared" si="1"/>
        <v>2274.4800000000005</v>
      </c>
      <c r="H8" s="19">
        <f t="shared" si="2"/>
        <v>2148.1200000000003</v>
      </c>
      <c r="I8" s="20">
        <f t="shared" si="3"/>
        <v>2021.7600000000002</v>
      </c>
      <c r="J8" s="16"/>
    </row>
    <row r="9" spans="1:10">
      <c r="A9" s="15">
        <v>424566</v>
      </c>
      <c r="B9" s="16" t="s">
        <v>10</v>
      </c>
      <c r="C9" s="16"/>
      <c r="D9" s="17"/>
      <c r="E9" s="18">
        <v>575</v>
      </c>
      <c r="F9" s="19">
        <f t="shared" si="0"/>
        <v>621</v>
      </c>
      <c r="G9" s="19">
        <f t="shared" si="1"/>
        <v>558.9</v>
      </c>
      <c r="H9" s="19">
        <f t="shared" si="2"/>
        <v>527.85</v>
      </c>
      <c r="I9" s="20">
        <f t="shared" si="3"/>
        <v>496.8</v>
      </c>
      <c r="J9" s="16"/>
    </row>
    <row r="10" spans="1:10">
      <c r="A10" s="15">
        <v>772698</v>
      </c>
      <c r="B10" s="16" t="s">
        <v>11</v>
      </c>
      <c r="C10" s="16"/>
      <c r="D10" s="17"/>
      <c r="E10" s="18">
        <v>4390</v>
      </c>
      <c r="F10" s="19">
        <v>4700</v>
      </c>
      <c r="G10" s="19">
        <f t="shared" si="1"/>
        <v>4230</v>
      </c>
      <c r="H10" s="19">
        <f t="shared" si="2"/>
        <v>3995</v>
      </c>
      <c r="I10" s="20">
        <f t="shared" si="3"/>
        <v>3760</v>
      </c>
      <c r="J10" s="16"/>
    </row>
    <row r="11" spans="1:10">
      <c r="A11" s="15">
        <v>425310</v>
      </c>
      <c r="B11" s="16" t="s">
        <v>12</v>
      </c>
      <c r="C11" s="16"/>
      <c r="D11" s="17"/>
      <c r="E11" s="18">
        <v>2100</v>
      </c>
      <c r="F11" s="19">
        <f t="shared" si="0"/>
        <v>2268</v>
      </c>
      <c r="G11" s="19">
        <f t="shared" si="1"/>
        <v>2041.2</v>
      </c>
      <c r="H11" s="19">
        <f t="shared" si="2"/>
        <v>1927.8</v>
      </c>
      <c r="I11" s="20">
        <f t="shared" si="3"/>
        <v>1814.4</v>
      </c>
      <c r="J11" s="16"/>
    </row>
    <row r="12" spans="1:10">
      <c r="A12" s="15">
        <v>425235</v>
      </c>
      <c r="B12" s="16" t="s">
        <v>13</v>
      </c>
      <c r="C12" s="16"/>
      <c r="D12" s="17"/>
      <c r="E12" s="18">
        <v>490</v>
      </c>
      <c r="F12" s="19">
        <f t="shared" si="0"/>
        <v>529.20000000000005</v>
      </c>
      <c r="G12" s="19">
        <f t="shared" si="1"/>
        <v>476.28000000000003</v>
      </c>
      <c r="H12" s="19">
        <f t="shared" si="2"/>
        <v>449.82000000000005</v>
      </c>
      <c r="I12" s="20">
        <f t="shared" si="3"/>
        <v>423.36000000000007</v>
      </c>
      <c r="J12" s="16"/>
    </row>
    <row r="13" spans="1:10">
      <c r="A13" s="15">
        <v>469253</v>
      </c>
      <c r="B13" s="16" t="s">
        <v>14</v>
      </c>
      <c r="C13" s="16"/>
      <c r="D13" s="17"/>
      <c r="E13" s="18">
        <v>3760</v>
      </c>
      <c r="F13" s="19">
        <f t="shared" si="0"/>
        <v>4060.8</v>
      </c>
      <c r="G13" s="19">
        <f t="shared" si="1"/>
        <v>3654.7200000000003</v>
      </c>
      <c r="H13" s="19">
        <f t="shared" si="2"/>
        <v>3451.6800000000003</v>
      </c>
      <c r="I13" s="20">
        <f t="shared" si="3"/>
        <v>3248.6400000000003</v>
      </c>
      <c r="J13" s="16"/>
    </row>
    <row r="14" spans="1:10">
      <c r="A14" s="15">
        <v>425303</v>
      </c>
      <c r="B14" s="16" t="s">
        <v>15</v>
      </c>
      <c r="C14" s="16"/>
      <c r="D14" s="17"/>
      <c r="E14" s="18">
        <v>1870</v>
      </c>
      <c r="F14" s="19">
        <f t="shared" si="0"/>
        <v>2019.6000000000001</v>
      </c>
      <c r="G14" s="19">
        <f t="shared" si="1"/>
        <v>1817.64</v>
      </c>
      <c r="H14" s="19">
        <f t="shared" si="2"/>
        <v>1716.66</v>
      </c>
      <c r="I14" s="20">
        <f t="shared" si="3"/>
        <v>1615.6800000000003</v>
      </c>
      <c r="J14" s="16"/>
    </row>
    <row r="15" spans="1:10">
      <c r="A15" s="15">
        <v>425228</v>
      </c>
      <c r="B15" s="16" t="s">
        <v>16</v>
      </c>
      <c r="C15" s="16"/>
      <c r="D15" s="17"/>
      <c r="E15" s="18">
        <v>455</v>
      </c>
      <c r="F15" s="19">
        <f t="shared" si="0"/>
        <v>491.40000000000003</v>
      </c>
      <c r="G15" s="19">
        <f t="shared" si="1"/>
        <v>442.26000000000005</v>
      </c>
      <c r="H15" s="19">
        <f t="shared" si="2"/>
        <v>417.69</v>
      </c>
      <c r="I15" s="20">
        <f t="shared" si="3"/>
        <v>393.12000000000006</v>
      </c>
      <c r="J15" s="16"/>
    </row>
    <row r="16" spans="1:10">
      <c r="A16" s="15">
        <v>425389</v>
      </c>
      <c r="B16" s="16" t="s">
        <v>17</v>
      </c>
      <c r="C16" s="16"/>
      <c r="D16" s="17"/>
      <c r="E16" s="18">
        <v>3470</v>
      </c>
      <c r="F16" s="19">
        <f t="shared" si="0"/>
        <v>3747.6000000000004</v>
      </c>
      <c r="G16" s="19">
        <f t="shared" si="1"/>
        <v>3372.8400000000006</v>
      </c>
      <c r="H16" s="19">
        <f t="shared" si="2"/>
        <v>3185.46</v>
      </c>
      <c r="I16" s="20">
        <f t="shared" si="3"/>
        <v>2998.0800000000004</v>
      </c>
      <c r="J16" s="16"/>
    </row>
    <row r="17" spans="1:10">
      <c r="A17" s="15">
        <v>424696</v>
      </c>
      <c r="B17" s="21" t="s">
        <v>18</v>
      </c>
      <c r="C17" s="16"/>
      <c r="D17" s="17"/>
      <c r="E17" s="18">
        <v>2340</v>
      </c>
      <c r="F17" s="19">
        <f t="shared" si="0"/>
        <v>2527.2000000000003</v>
      </c>
      <c r="G17" s="19">
        <f t="shared" si="1"/>
        <v>2274.4800000000005</v>
      </c>
      <c r="H17" s="19">
        <f t="shared" si="2"/>
        <v>2148.1200000000003</v>
      </c>
      <c r="I17" s="20">
        <f t="shared" si="3"/>
        <v>2021.7600000000002</v>
      </c>
      <c r="J17" s="16"/>
    </row>
    <row r="18" spans="1:10">
      <c r="A18" s="15">
        <v>772704</v>
      </c>
      <c r="B18" s="16" t="s">
        <v>19</v>
      </c>
      <c r="C18" s="16"/>
      <c r="D18" s="17"/>
      <c r="E18" s="18">
        <v>4200</v>
      </c>
      <c r="F18" s="19">
        <f t="shared" si="0"/>
        <v>4536</v>
      </c>
      <c r="G18" s="19">
        <f t="shared" si="1"/>
        <v>4082.4</v>
      </c>
      <c r="H18" s="19">
        <f t="shared" si="2"/>
        <v>3855.6</v>
      </c>
      <c r="I18" s="20">
        <f t="shared" si="3"/>
        <v>3628.8</v>
      </c>
      <c r="J18" s="16"/>
    </row>
    <row r="19" spans="1:10">
      <c r="A19" s="15">
        <v>469260</v>
      </c>
      <c r="B19" s="16" t="s">
        <v>20</v>
      </c>
      <c r="C19" s="16"/>
      <c r="D19" s="17"/>
      <c r="E19" s="18">
        <v>3700</v>
      </c>
      <c r="F19" s="19">
        <f t="shared" si="0"/>
        <v>3996.0000000000005</v>
      </c>
      <c r="G19" s="19">
        <f t="shared" si="1"/>
        <v>3596.4000000000005</v>
      </c>
      <c r="H19" s="19">
        <f t="shared" si="2"/>
        <v>3396.6000000000004</v>
      </c>
      <c r="I19" s="20">
        <f t="shared" si="3"/>
        <v>3196.8000000000006</v>
      </c>
      <c r="J19" s="16"/>
    </row>
    <row r="20" spans="1:10">
      <c r="A20" s="15">
        <v>425402</v>
      </c>
      <c r="B20" s="16" t="s">
        <v>21</v>
      </c>
      <c r="C20" s="16"/>
      <c r="D20" s="17"/>
      <c r="E20" s="18">
        <v>3370</v>
      </c>
      <c r="F20" s="19">
        <f t="shared" si="0"/>
        <v>3639.6000000000004</v>
      </c>
      <c r="G20" s="19">
        <f t="shared" si="1"/>
        <v>3275.6400000000003</v>
      </c>
      <c r="H20" s="19">
        <f t="shared" si="2"/>
        <v>3093.6600000000003</v>
      </c>
      <c r="I20" s="20">
        <f t="shared" si="3"/>
        <v>2911.6800000000003</v>
      </c>
      <c r="J20" s="16"/>
    </row>
    <row r="21" spans="1:10">
      <c r="A21" s="15">
        <v>424702</v>
      </c>
      <c r="B21" s="16" t="s">
        <v>22</v>
      </c>
      <c r="C21" s="16"/>
      <c r="D21" s="17"/>
      <c r="E21" s="18">
        <v>2260</v>
      </c>
      <c r="F21" s="19">
        <f t="shared" si="0"/>
        <v>2440.8000000000002</v>
      </c>
      <c r="G21" s="19">
        <f t="shared" si="1"/>
        <v>2196.7200000000003</v>
      </c>
      <c r="H21" s="19">
        <f t="shared" si="2"/>
        <v>2074.6800000000003</v>
      </c>
      <c r="I21" s="20">
        <f t="shared" si="3"/>
        <v>1952.6400000000003</v>
      </c>
      <c r="J21" s="16"/>
    </row>
    <row r="22" spans="1:10">
      <c r="A22" s="15">
        <v>424580</v>
      </c>
      <c r="B22" s="16" t="s">
        <v>23</v>
      </c>
      <c r="C22" s="16"/>
      <c r="D22" s="17"/>
      <c r="E22" s="18">
        <v>550</v>
      </c>
      <c r="F22" s="19">
        <f t="shared" si="0"/>
        <v>594</v>
      </c>
      <c r="G22" s="19">
        <f t="shared" si="1"/>
        <v>534.6</v>
      </c>
      <c r="H22" s="19">
        <f t="shared" si="2"/>
        <v>504.9</v>
      </c>
      <c r="I22" s="20">
        <f t="shared" si="3"/>
        <v>475.20000000000005</v>
      </c>
      <c r="J22" s="16"/>
    </row>
    <row r="23" spans="1:10">
      <c r="A23" s="15">
        <v>772728</v>
      </c>
      <c r="B23" s="16" t="s">
        <v>24</v>
      </c>
      <c r="C23" s="16"/>
      <c r="D23" s="17"/>
      <c r="E23" s="18">
        <v>4200</v>
      </c>
      <c r="F23" s="19">
        <f t="shared" si="0"/>
        <v>4536</v>
      </c>
      <c r="G23" s="19">
        <f t="shared" si="1"/>
        <v>4082.4</v>
      </c>
      <c r="H23" s="19">
        <f t="shared" si="2"/>
        <v>3855.6</v>
      </c>
      <c r="I23" s="20">
        <f t="shared" si="3"/>
        <v>3628.8</v>
      </c>
      <c r="J23" s="16"/>
    </row>
    <row r="24" spans="1:10">
      <c r="A24" s="15">
        <v>425273</v>
      </c>
      <c r="B24" s="16" t="s">
        <v>25</v>
      </c>
      <c r="C24" s="16"/>
      <c r="D24" s="17"/>
      <c r="E24" s="18">
        <v>450</v>
      </c>
      <c r="F24" s="19">
        <f t="shared" si="0"/>
        <v>486.00000000000006</v>
      </c>
      <c r="G24" s="19">
        <f t="shared" si="1"/>
        <v>437.40000000000003</v>
      </c>
      <c r="H24" s="19">
        <f t="shared" si="2"/>
        <v>413.1</v>
      </c>
      <c r="I24" s="20">
        <f t="shared" si="3"/>
        <v>388.80000000000007</v>
      </c>
      <c r="J24" s="16"/>
    </row>
    <row r="25" spans="1:10">
      <c r="A25" s="15">
        <v>425358</v>
      </c>
      <c r="B25" s="16" t="s">
        <v>26</v>
      </c>
      <c r="C25" s="16"/>
      <c r="D25" s="17"/>
      <c r="E25" s="18">
        <v>1850</v>
      </c>
      <c r="F25" s="19">
        <f t="shared" si="0"/>
        <v>1998.0000000000002</v>
      </c>
      <c r="G25" s="19">
        <f t="shared" si="1"/>
        <v>1798.2000000000003</v>
      </c>
      <c r="H25" s="19">
        <f t="shared" si="2"/>
        <v>1698.3000000000002</v>
      </c>
      <c r="I25" s="20">
        <f t="shared" si="3"/>
        <v>1598.4000000000003</v>
      </c>
      <c r="J25" s="16"/>
    </row>
    <row r="26" spans="1:10">
      <c r="A26" s="15">
        <v>425433</v>
      </c>
      <c r="B26" s="16" t="s">
        <v>27</v>
      </c>
      <c r="C26" s="16"/>
      <c r="D26" s="17"/>
      <c r="E26" s="18">
        <v>3380</v>
      </c>
      <c r="F26" s="19">
        <f t="shared" si="0"/>
        <v>3650.4</v>
      </c>
      <c r="G26" s="19">
        <f t="shared" si="1"/>
        <v>3285.36</v>
      </c>
      <c r="H26" s="19">
        <f t="shared" si="2"/>
        <v>3102.84</v>
      </c>
      <c r="I26" s="20">
        <f t="shared" si="3"/>
        <v>2920.32</v>
      </c>
      <c r="J26" s="16"/>
    </row>
    <row r="27" spans="1:10">
      <c r="A27" s="15">
        <v>425341</v>
      </c>
      <c r="B27" s="16" t="s">
        <v>28</v>
      </c>
      <c r="C27" s="16"/>
      <c r="D27" s="17"/>
      <c r="E27" s="18">
        <v>1850</v>
      </c>
      <c r="F27" s="19">
        <f t="shared" si="0"/>
        <v>1998.0000000000002</v>
      </c>
      <c r="G27" s="19">
        <f t="shared" si="1"/>
        <v>1798.2000000000003</v>
      </c>
      <c r="H27" s="19">
        <f t="shared" si="2"/>
        <v>1698.3000000000002</v>
      </c>
      <c r="I27" s="20">
        <f t="shared" si="3"/>
        <v>1598.4000000000003</v>
      </c>
      <c r="J27" s="16"/>
    </row>
    <row r="28" spans="1:10">
      <c r="A28" s="15">
        <v>425266</v>
      </c>
      <c r="B28" s="16" t="s">
        <v>29</v>
      </c>
      <c r="C28" s="16"/>
      <c r="D28" s="17"/>
      <c r="E28" s="18">
        <v>450</v>
      </c>
      <c r="F28" s="19">
        <f t="shared" si="0"/>
        <v>486.00000000000006</v>
      </c>
      <c r="G28" s="19">
        <f t="shared" si="1"/>
        <v>437.40000000000003</v>
      </c>
      <c r="H28" s="19">
        <f t="shared" si="2"/>
        <v>413.1</v>
      </c>
      <c r="I28" s="20">
        <f t="shared" si="3"/>
        <v>388.80000000000007</v>
      </c>
      <c r="J28" s="16"/>
    </row>
    <row r="29" spans="1:10">
      <c r="A29" s="15">
        <v>425426</v>
      </c>
      <c r="B29" s="16" t="s">
        <v>30</v>
      </c>
      <c r="C29" s="16"/>
      <c r="D29" s="17"/>
      <c r="E29" s="18">
        <v>3350</v>
      </c>
      <c r="F29" s="19">
        <f t="shared" si="0"/>
        <v>3618.0000000000005</v>
      </c>
      <c r="G29" s="19">
        <f t="shared" si="1"/>
        <v>3256.2000000000003</v>
      </c>
      <c r="H29" s="19">
        <f t="shared" si="2"/>
        <v>3075.3</v>
      </c>
      <c r="I29" s="20">
        <f t="shared" si="3"/>
        <v>2894.4000000000005</v>
      </c>
      <c r="J29" s="16"/>
    </row>
    <row r="30" spans="1:10">
      <c r="A30" s="15">
        <v>424733</v>
      </c>
      <c r="B30" s="16" t="s">
        <v>31</v>
      </c>
      <c r="C30" s="16"/>
      <c r="D30" s="17"/>
      <c r="E30" s="18">
        <v>2515</v>
      </c>
      <c r="F30" s="19">
        <f t="shared" si="0"/>
        <v>2716.2000000000003</v>
      </c>
      <c r="G30" s="19">
        <f t="shared" si="1"/>
        <v>2444.5800000000004</v>
      </c>
      <c r="H30" s="19">
        <f t="shared" si="2"/>
        <v>2308.77</v>
      </c>
      <c r="I30" s="20">
        <f t="shared" si="3"/>
        <v>2172.9600000000005</v>
      </c>
      <c r="J30" s="16"/>
    </row>
    <row r="31" spans="1:10">
      <c r="A31" s="15">
        <v>424610</v>
      </c>
      <c r="B31" s="16" t="s">
        <v>32</v>
      </c>
      <c r="C31" s="16"/>
      <c r="D31" s="17"/>
      <c r="E31" s="18">
        <v>595</v>
      </c>
      <c r="F31" s="19">
        <f t="shared" si="0"/>
        <v>642.6</v>
      </c>
      <c r="G31" s="19">
        <f t="shared" si="1"/>
        <v>578.34</v>
      </c>
      <c r="H31" s="19">
        <f t="shared" si="2"/>
        <v>546.21</v>
      </c>
      <c r="I31" s="20">
        <f t="shared" si="3"/>
        <v>514.08000000000004</v>
      </c>
      <c r="J31" s="16"/>
    </row>
    <row r="32" spans="1:10">
      <c r="A32" s="15">
        <v>424740</v>
      </c>
      <c r="B32" s="16" t="s">
        <v>33</v>
      </c>
      <c r="C32" s="16"/>
      <c r="D32" s="17"/>
      <c r="E32" s="18">
        <v>4650</v>
      </c>
      <c r="F32" s="19">
        <f t="shared" si="0"/>
        <v>5022</v>
      </c>
      <c r="G32" s="19">
        <f t="shared" si="1"/>
        <v>4519.8</v>
      </c>
      <c r="H32" s="19">
        <f t="shared" si="2"/>
        <v>4268.7</v>
      </c>
      <c r="I32" s="20">
        <f t="shared" si="3"/>
        <v>4017.6000000000004</v>
      </c>
      <c r="J32" s="16"/>
    </row>
    <row r="33" spans="1:10">
      <c r="A33" s="15">
        <v>819712</v>
      </c>
      <c r="B33" s="16" t="s">
        <v>34</v>
      </c>
      <c r="C33" s="16"/>
      <c r="D33" s="17"/>
      <c r="E33" s="18">
        <v>2210</v>
      </c>
      <c r="F33" s="19">
        <f t="shared" si="0"/>
        <v>2386.8000000000002</v>
      </c>
      <c r="G33" s="19">
        <f t="shared" si="1"/>
        <v>2148.1200000000003</v>
      </c>
      <c r="H33" s="19">
        <f t="shared" si="2"/>
        <v>2028.7800000000002</v>
      </c>
      <c r="I33" s="20">
        <f t="shared" si="3"/>
        <v>1909.4400000000003</v>
      </c>
      <c r="J33" s="16"/>
    </row>
    <row r="34" spans="1:10">
      <c r="A34" s="15">
        <v>819705</v>
      </c>
      <c r="B34" s="16" t="s">
        <v>35</v>
      </c>
      <c r="C34" s="16"/>
      <c r="D34" s="17"/>
      <c r="E34" s="18">
        <v>4250</v>
      </c>
      <c r="F34" s="19">
        <f t="shared" si="0"/>
        <v>4590</v>
      </c>
      <c r="G34" s="19">
        <f t="shared" si="1"/>
        <v>4131</v>
      </c>
      <c r="H34" s="19">
        <f t="shared" si="2"/>
        <v>3901.5</v>
      </c>
      <c r="I34" s="20">
        <f t="shared" si="3"/>
        <v>3672</v>
      </c>
      <c r="J34" s="16"/>
    </row>
    <row r="35" spans="1:10">
      <c r="A35" s="15">
        <v>819583</v>
      </c>
      <c r="B35" s="16" t="s">
        <v>36</v>
      </c>
      <c r="C35" s="16"/>
      <c r="D35" s="17"/>
      <c r="E35" s="18">
        <v>2210</v>
      </c>
      <c r="F35" s="19">
        <f t="shared" si="0"/>
        <v>2386.8000000000002</v>
      </c>
      <c r="G35" s="19">
        <f t="shared" si="1"/>
        <v>2148.1200000000003</v>
      </c>
      <c r="H35" s="19">
        <f t="shared" si="2"/>
        <v>2028.7800000000002</v>
      </c>
      <c r="I35" s="20">
        <f t="shared" si="3"/>
        <v>1909.4400000000003</v>
      </c>
      <c r="J35" s="16"/>
    </row>
    <row r="36" spans="1:10">
      <c r="A36" s="15">
        <v>819576</v>
      </c>
      <c r="B36" s="16" t="s">
        <v>37</v>
      </c>
      <c r="C36" s="16"/>
      <c r="D36" s="17"/>
      <c r="E36" s="18">
        <v>4250</v>
      </c>
      <c r="F36" s="19">
        <f t="shared" si="0"/>
        <v>4590</v>
      </c>
      <c r="G36" s="19">
        <f t="shared" si="1"/>
        <v>4131</v>
      </c>
      <c r="H36" s="19">
        <f t="shared" si="2"/>
        <v>3901.5</v>
      </c>
      <c r="I36" s="20">
        <f t="shared" si="3"/>
        <v>3672</v>
      </c>
      <c r="J36" s="16"/>
    </row>
    <row r="37" spans="1:10">
      <c r="A37" s="15">
        <v>424818</v>
      </c>
      <c r="B37" s="16" t="s">
        <v>38</v>
      </c>
      <c r="C37" s="16"/>
      <c r="D37" s="17"/>
      <c r="E37" s="18">
        <v>260</v>
      </c>
      <c r="F37" s="19">
        <f t="shared" si="0"/>
        <v>280.8</v>
      </c>
      <c r="G37" s="19">
        <f t="shared" si="1"/>
        <v>252.72000000000003</v>
      </c>
      <c r="H37" s="19">
        <f t="shared" si="2"/>
        <v>238.68</v>
      </c>
      <c r="I37" s="20">
        <f t="shared" si="3"/>
        <v>224.64000000000001</v>
      </c>
      <c r="J37" s="16"/>
    </row>
    <row r="38" spans="1:10">
      <c r="A38" s="15">
        <v>425037</v>
      </c>
      <c r="B38" s="16" t="s">
        <v>39</v>
      </c>
      <c r="C38" s="16"/>
      <c r="D38" s="17"/>
      <c r="E38" s="18">
        <v>2490</v>
      </c>
      <c r="F38" s="19">
        <f t="shared" si="0"/>
        <v>2689.2000000000003</v>
      </c>
      <c r="G38" s="19">
        <f t="shared" si="1"/>
        <v>2420.2800000000002</v>
      </c>
      <c r="H38" s="19">
        <f t="shared" si="2"/>
        <v>2285.8200000000002</v>
      </c>
      <c r="I38" s="20">
        <f t="shared" si="3"/>
        <v>2151.36</v>
      </c>
      <c r="J38" s="16"/>
    </row>
    <row r="39" spans="1:10">
      <c r="A39" s="15">
        <v>772629</v>
      </c>
      <c r="B39" s="16" t="s">
        <v>40</v>
      </c>
      <c r="C39" s="16"/>
      <c r="D39" s="17"/>
      <c r="E39" s="18">
        <v>4600</v>
      </c>
      <c r="F39" s="19">
        <f t="shared" si="0"/>
        <v>4968</v>
      </c>
      <c r="G39" s="19">
        <f t="shared" si="1"/>
        <v>4471.2</v>
      </c>
      <c r="H39" s="19">
        <f t="shared" si="2"/>
        <v>4222.8</v>
      </c>
      <c r="I39" s="20">
        <f t="shared" si="3"/>
        <v>3974.4</v>
      </c>
      <c r="J39" s="16"/>
    </row>
    <row r="40" spans="1:10">
      <c r="A40" s="15">
        <v>424801</v>
      </c>
      <c r="B40" s="16" t="s">
        <v>41</v>
      </c>
      <c r="C40" s="16"/>
      <c r="D40" s="17"/>
      <c r="E40" s="18">
        <v>255</v>
      </c>
      <c r="F40" s="19">
        <f t="shared" si="0"/>
        <v>275.40000000000003</v>
      </c>
      <c r="G40" s="19">
        <f t="shared" si="1"/>
        <v>247.86000000000004</v>
      </c>
      <c r="H40" s="19">
        <f t="shared" si="2"/>
        <v>234.09000000000003</v>
      </c>
      <c r="I40" s="20">
        <f t="shared" si="3"/>
        <v>220.32000000000005</v>
      </c>
      <c r="J40" s="16"/>
    </row>
    <row r="41" spans="1:10">
      <c r="A41" s="15">
        <v>425020</v>
      </c>
      <c r="B41" s="16" t="s">
        <v>42</v>
      </c>
      <c r="C41" s="16"/>
      <c r="D41" s="17"/>
      <c r="E41" s="18">
        <v>2500</v>
      </c>
      <c r="F41" s="19">
        <f t="shared" si="0"/>
        <v>2700</v>
      </c>
      <c r="G41" s="19">
        <f t="shared" si="1"/>
        <v>2430</v>
      </c>
      <c r="H41" s="19">
        <f t="shared" si="2"/>
        <v>2295</v>
      </c>
      <c r="I41" s="20">
        <f t="shared" si="3"/>
        <v>2160</v>
      </c>
      <c r="J41" s="16"/>
    </row>
    <row r="42" spans="1:10">
      <c r="A42" s="15">
        <v>425136</v>
      </c>
      <c r="B42" s="16" t="s">
        <v>43</v>
      </c>
      <c r="C42" s="16"/>
      <c r="D42" s="17"/>
      <c r="E42" s="18">
        <v>4670</v>
      </c>
      <c r="F42" s="19">
        <f t="shared" si="0"/>
        <v>5043.6000000000004</v>
      </c>
      <c r="G42" s="19">
        <f t="shared" si="1"/>
        <v>4539.2400000000007</v>
      </c>
      <c r="H42" s="19">
        <f t="shared" si="2"/>
        <v>4287.0600000000004</v>
      </c>
      <c r="I42" s="20">
        <f t="shared" si="3"/>
        <v>4034.8800000000006</v>
      </c>
      <c r="J42" s="16"/>
    </row>
    <row r="43" spans="1:10">
      <c r="A43" s="15">
        <v>424955</v>
      </c>
      <c r="B43" s="16" t="s">
        <v>44</v>
      </c>
      <c r="C43" s="16"/>
      <c r="D43" s="17"/>
      <c r="E43" s="18">
        <v>260</v>
      </c>
      <c r="F43" s="19">
        <f t="shared" si="0"/>
        <v>280.8</v>
      </c>
      <c r="G43" s="19">
        <f t="shared" si="1"/>
        <v>252.72000000000003</v>
      </c>
      <c r="H43" s="19">
        <f t="shared" si="2"/>
        <v>238.68</v>
      </c>
      <c r="I43" s="20">
        <f t="shared" si="3"/>
        <v>224.64000000000001</v>
      </c>
      <c r="J43" s="16"/>
    </row>
    <row r="44" spans="1:10">
      <c r="A44" s="15">
        <v>772636</v>
      </c>
      <c r="B44" s="16" t="s">
        <v>45</v>
      </c>
      <c r="C44" s="16"/>
      <c r="D44" s="17"/>
      <c r="E44" s="18">
        <v>2690</v>
      </c>
      <c r="F44" s="19">
        <f t="shared" si="0"/>
        <v>2905.2000000000003</v>
      </c>
      <c r="G44" s="19">
        <f t="shared" si="1"/>
        <v>2614.6800000000003</v>
      </c>
      <c r="H44" s="19">
        <f t="shared" si="2"/>
        <v>2469.42</v>
      </c>
      <c r="I44" s="20">
        <f t="shared" si="3"/>
        <v>2324.1600000000003</v>
      </c>
      <c r="J44" s="16"/>
    </row>
    <row r="45" spans="1:10">
      <c r="A45" s="15">
        <v>424856</v>
      </c>
      <c r="B45" s="16" t="s">
        <v>46</v>
      </c>
      <c r="C45" s="16"/>
      <c r="D45" s="17"/>
      <c r="E45" s="18">
        <v>250</v>
      </c>
      <c r="F45" s="19">
        <f t="shared" si="0"/>
        <v>270</v>
      </c>
      <c r="G45" s="19">
        <f t="shared" si="1"/>
        <v>243</v>
      </c>
      <c r="H45" s="19">
        <f t="shared" si="2"/>
        <v>229.5</v>
      </c>
      <c r="I45" s="20">
        <f t="shared" si="3"/>
        <v>216</v>
      </c>
      <c r="J45" s="16"/>
    </row>
    <row r="46" spans="1:10">
      <c r="A46" s="15">
        <v>425075</v>
      </c>
      <c r="B46" s="16" t="s">
        <v>47</v>
      </c>
      <c r="C46" s="16"/>
      <c r="D46" s="17"/>
      <c r="E46" s="18">
        <v>2420</v>
      </c>
      <c r="F46" s="19">
        <f t="shared" si="0"/>
        <v>2613.6000000000004</v>
      </c>
      <c r="G46" s="19">
        <f t="shared" si="1"/>
        <v>2352.2400000000002</v>
      </c>
      <c r="H46" s="19">
        <f t="shared" si="2"/>
        <v>2221.5600000000004</v>
      </c>
      <c r="I46" s="20">
        <f t="shared" si="3"/>
        <v>2090.8800000000006</v>
      </c>
      <c r="J46" s="16"/>
    </row>
    <row r="47" spans="1:10">
      <c r="A47" s="15">
        <v>775198</v>
      </c>
      <c r="B47" s="16" t="s">
        <v>48</v>
      </c>
      <c r="C47" s="16"/>
      <c r="D47" s="17"/>
      <c r="E47" s="18">
        <v>4300</v>
      </c>
      <c r="F47" s="19">
        <f t="shared" si="0"/>
        <v>4644</v>
      </c>
      <c r="G47" s="19">
        <f t="shared" si="1"/>
        <v>4179.6000000000004</v>
      </c>
      <c r="H47" s="19">
        <f t="shared" si="2"/>
        <v>3947.4</v>
      </c>
      <c r="I47" s="20">
        <f t="shared" si="3"/>
        <v>3715.2000000000003</v>
      </c>
      <c r="J47" s="16"/>
    </row>
    <row r="48" spans="1:10">
      <c r="A48" s="15">
        <v>424863</v>
      </c>
      <c r="B48" s="16" t="s">
        <v>49</v>
      </c>
      <c r="C48" s="16"/>
      <c r="D48" s="17"/>
      <c r="E48" s="18">
        <v>250</v>
      </c>
      <c r="F48" s="19">
        <f t="shared" si="0"/>
        <v>270</v>
      </c>
      <c r="G48" s="19">
        <f t="shared" si="1"/>
        <v>243</v>
      </c>
      <c r="H48" s="19">
        <f t="shared" si="2"/>
        <v>229.5</v>
      </c>
      <c r="I48" s="20">
        <f t="shared" si="3"/>
        <v>216</v>
      </c>
      <c r="J48" s="16"/>
    </row>
    <row r="49" spans="1:10">
      <c r="A49" s="15">
        <v>425082</v>
      </c>
      <c r="B49" s="16" t="s">
        <v>50</v>
      </c>
      <c r="C49" s="16"/>
      <c r="D49" s="17"/>
      <c r="E49" s="18">
        <v>2450</v>
      </c>
      <c r="F49" s="19">
        <f t="shared" si="0"/>
        <v>2646</v>
      </c>
      <c r="G49" s="19">
        <f t="shared" si="1"/>
        <v>2381.4</v>
      </c>
      <c r="H49" s="19">
        <f t="shared" si="2"/>
        <v>2249.1</v>
      </c>
      <c r="I49" s="20">
        <f t="shared" si="3"/>
        <v>2116.8000000000002</v>
      </c>
      <c r="J49" s="16"/>
    </row>
    <row r="50" spans="1:10">
      <c r="A50" s="15">
        <v>775204</v>
      </c>
      <c r="B50" s="16" t="s">
        <v>51</v>
      </c>
      <c r="C50" s="16"/>
      <c r="D50" s="17"/>
      <c r="E50" s="18">
        <v>4350</v>
      </c>
      <c r="F50" s="19">
        <f t="shared" si="0"/>
        <v>4698</v>
      </c>
      <c r="G50" s="19">
        <f t="shared" si="1"/>
        <v>4228.2</v>
      </c>
      <c r="H50" s="19">
        <f t="shared" si="2"/>
        <v>3993.2999999999997</v>
      </c>
      <c r="I50" s="20">
        <f t="shared" si="3"/>
        <v>3758.4</v>
      </c>
      <c r="J50" s="16"/>
    </row>
    <row r="51" spans="1:10">
      <c r="A51" s="15">
        <v>424795</v>
      </c>
      <c r="B51" s="16" t="s">
        <v>52</v>
      </c>
      <c r="C51" s="16"/>
      <c r="D51" s="17"/>
      <c r="E51" s="18">
        <v>270</v>
      </c>
      <c r="F51" s="19">
        <f t="shared" si="0"/>
        <v>291.60000000000002</v>
      </c>
      <c r="G51" s="19">
        <f t="shared" si="1"/>
        <v>262.44000000000005</v>
      </c>
      <c r="H51" s="19">
        <f t="shared" si="2"/>
        <v>247.86</v>
      </c>
      <c r="I51" s="20">
        <f t="shared" si="3"/>
        <v>233.28000000000003</v>
      </c>
      <c r="J51" s="16"/>
    </row>
    <row r="52" spans="1:10">
      <c r="A52" s="15">
        <v>425013</v>
      </c>
      <c r="B52" s="16" t="s">
        <v>53</v>
      </c>
      <c r="C52" s="16"/>
      <c r="D52" s="17"/>
      <c r="E52" s="18">
        <v>2790</v>
      </c>
      <c r="F52" s="19">
        <f t="shared" si="0"/>
        <v>3013.2000000000003</v>
      </c>
      <c r="G52" s="19">
        <f t="shared" si="1"/>
        <v>2711.88</v>
      </c>
      <c r="H52" s="19">
        <f t="shared" si="2"/>
        <v>2561.2200000000003</v>
      </c>
      <c r="I52" s="20">
        <f t="shared" si="3"/>
        <v>2410.5600000000004</v>
      </c>
      <c r="J52" s="16"/>
    </row>
    <row r="53" spans="1:10">
      <c r="A53" s="15">
        <v>425129</v>
      </c>
      <c r="B53" s="16" t="s">
        <v>54</v>
      </c>
      <c r="C53" s="16"/>
      <c r="D53" s="17"/>
      <c r="E53" s="18">
        <v>4960</v>
      </c>
      <c r="F53" s="19">
        <f t="shared" si="0"/>
        <v>5356.8</v>
      </c>
      <c r="G53" s="19">
        <f t="shared" si="1"/>
        <v>4821.12</v>
      </c>
      <c r="H53" s="19">
        <f t="shared" si="2"/>
        <v>4553.28</v>
      </c>
      <c r="I53" s="20">
        <f t="shared" si="3"/>
        <v>4285.4400000000005</v>
      </c>
      <c r="J53" s="16"/>
    </row>
    <row r="54" spans="1:10">
      <c r="A54" s="15">
        <v>424771</v>
      </c>
      <c r="B54" s="16" t="s">
        <v>55</v>
      </c>
      <c r="C54" s="16"/>
      <c r="D54" s="17"/>
      <c r="E54" s="18">
        <v>255</v>
      </c>
      <c r="F54" s="19">
        <f t="shared" si="0"/>
        <v>275.40000000000003</v>
      </c>
      <c r="G54" s="19">
        <f t="shared" si="1"/>
        <v>247.86000000000004</v>
      </c>
      <c r="H54" s="19">
        <f t="shared" si="2"/>
        <v>234.09000000000003</v>
      </c>
      <c r="I54" s="20">
        <f t="shared" si="3"/>
        <v>220.32000000000005</v>
      </c>
      <c r="J54" s="16"/>
    </row>
    <row r="55" spans="1:10">
      <c r="A55" s="15">
        <v>424993</v>
      </c>
      <c r="B55" s="16" t="s">
        <v>56</v>
      </c>
      <c r="C55" s="16"/>
      <c r="D55" s="17"/>
      <c r="E55" s="18">
        <v>2470</v>
      </c>
      <c r="F55" s="19">
        <f t="shared" si="0"/>
        <v>2667.6000000000004</v>
      </c>
      <c r="G55" s="19">
        <f t="shared" si="1"/>
        <v>2400.8400000000006</v>
      </c>
      <c r="H55" s="19">
        <f t="shared" si="2"/>
        <v>2267.46</v>
      </c>
      <c r="I55" s="20">
        <f t="shared" si="3"/>
        <v>2134.0800000000004</v>
      </c>
      <c r="J55" s="16"/>
    </row>
    <row r="56" spans="1:10">
      <c r="A56" s="15">
        <v>424764</v>
      </c>
      <c r="B56" s="16" t="s">
        <v>57</v>
      </c>
      <c r="C56" s="16"/>
      <c r="D56" s="17"/>
      <c r="E56" s="18">
        <v>255</v>
      </c>
      <c r="F56" s="19">
        <f t="shared" si="0"/>
        <v>275.40000000000003</v>
      </c>
      <c r="G56" s="19">
        <f t="shared" si="1"/>
        <v>247.86000000000004</v>
      </c>
      <c r="H56" s="19">
        <f t="shared" si="2"/>
        <v>234.09000000000003</v>
      </c>
      <c r="I56" s="20">
        <f t="shared" si="3"/>
        <v>220.32000000000005</v>
      </c>
      <c r="J56" s="16"/>
    </row>
    <row r="57" spans="1:10">
      <c r="A57" s="15">
        <v>424986</v>
      </c>
      <c r="B57" s="16" t="s">
        <v>58</v>
      </c>
      <c r="C57" s="16"/>
      <c r="D57" s="17"/>
      <c r="E57" s="18">
        <v>2470</v>
      </c>
      <c r="F57" s="19">
        <f t="shared" si="0"/>
        <v>2667.6000000000004</v>
      </c>
      <c r="G57" s="19">
        <f t="shared" si="1"/>
        <v>2400.8400000000006</v>
      </c>
      <c r="H57" s="19">
        <f t="shared" si="2"/>
        <v>2267.46</v>
      </c>
      <c r="I57" s="20">
        <f t="shared" si="3"/>
        <v>2134.0800000000004</v>
      </c>
      <c r="J57" s="16"/>
    </row>
    <row r="58" spans="1:10">
      <c r="A58" s="15">
        <v>425105</v>
      </c>
      <c r="B58" s="16" t="s">
        <v>59</v>
      </c>
      <c r="C58" s="16"/>
      <c r="D58" s="17"/>
      <c r="E58" s="18">
        <v>4610</v>
      </c>
      <c r="F58" s="19">
        <f t="shared" si="0"/>
        <v>4978.8</v>
      </c>
      <c r="G58" s="19">
        <f t="shared" si="1"/>
        <v>4480.92</v>
      </c>
      <c r="H58" s="19">
        <f t="shared" si="2"/>
        <v>4231.9800000000005</v>
      </c>
      <c r="I58" s="20">
        <f t="shared" si="3"/>
        <v>3983.0400000000004</v>
      </c>
      <c r="J58" s="16"/>
    </row>
    <row r="59" spans="1:10">
      <c r="A59" s="15">
        <v>425099</v>
      </c>
      <c r="B59" s="16" t="s">
        <v>60</v>
      </c>
      <c r="C59" s="16"/>
      <c r="D59" s="17"/>
      <c r="E59" s="18">
        <v>4610</v>
      </c>
      <c r="F59" s="19">
        <f t="shared" si="0"/>
        <v>4978.8</v>
      </c>
      <c r="G59" s="19">
        <f t="shared" si="1"/>
        <v>4480.92</v>
      </c>
      <c r="H59" s="19">
        <f t="shared" si="2"/>
        <v>4231.9800000000005</v>
      </c>
      <c r="I59" s="20">
        <f t="shared" si="3"/>
        <v>3983.0400000000004</v>
      </c>
      <c r="J59" s="16"/>
    </row>
    <row r="60" spans="1:10">
      <c r="A60" s="15">
        <v>424788</v>
      </c>
      <c r="B60" s="16" t="s">
        <v>61</v>
      </c>
      <c r="C60" s="16"/>
      <c r="D60" s="17"/>
      <c r="E60" s="18">
        <v>260</v>
      </c>
      <c r="F60" s="19">
        <f t="shared" si="0"/>
        <v>280.8</v>
      </c>
      <c r="G60" s="19">
        <f t="shared" si="1"/>
        <v>252.72000000000003</v>
      </c>
      <c r="H60" s="19">
        <f t="shared" si="2"/>
        <v>238.68</v>
      </c>
      <c r="I60" s="20">
        <f t="shared" si="3"/>
        <v>224.64000000000001</v>
      </c>
      <c r="J60" s="16"/>
    </row>
    <row r="61" spans="1:10">
      <c r="A61" s="15">
        <v>425006</v>
      </c>
      <c r="B61" s="16" t="s">
        <v>62</v>
      </c>
      <c r="C61" s="16"/>
      <c r="D61" s="17"/>
      <c r="E61" s="18">
        <v>2540</v>
      </c>
      <c r="F61" s="19">
        <f t="shared" si="0"/>
        <v>2743.2000000000003</v>
      </c>
      <c r="G61" s="19">
        <f t="shared" si="1"/>
        <v>2468.88</v>
      </c>
      <c r="H61" s="19">
        <f t="shared" si="2"/>
        <v>2331.7200000000003</v>
      </c>
      <c r="I61" s="20">
        <f t="shared" si="3"/>
        <v>2194.5600000000004</v>
      </c>
      <c r="J61" s="16"/>
    </row>
    <row r="62" spans="1:10">
      <c r="A62" s="15">
        <v>425112</v>
      </c>
      <c r="B62" s="16" t="s">
        <v>63</v>
      </c>
      <c r="C62" s="16"/>
      <c r="D62" s="17"/>
      <c r="E62" s="18">
        <v>4490</v>
      </c>
      <c r="F62" s="19">
        <f t="shared" si="0"/>
        <v>4849.2000000000007</v>
      </c>
      <c r="G62" s="19">
        <f t="shared" si="1"/>
        <v>4364.2800000000007</v>
      </c>
      <c r="H62" s="19">
        <f t="shared" si="2"/>
        <v>4121.8200000000006</v>
      </c>
      <c r="I62" s="20">
        <f t="shared" si="3"/>
        <v>3879.3600000000006</v>
      </c>
      <c r="J62" s="16"/>
    </row>
    <row r="63" spans="1:10">
      <c r="A63" s="15">
        <v>424849</v>
      </c>
      <c r="B63" s="16" t="s">
        <v>64</v>
      </c>
      <c r="C63" s="16"/>
      <c r="D63" s="17"/>
      <c r="E63" s="18">
        <v>260</v>
      </c>
      <c r="F63" s="19">
        <f t="shared" si="0"/>
        <v>280.8</v>
      </c>
      <c r="G63" s="19">
        <f t="shared" si="1"/>
        <v>252.72000000000003</v>
      </c>
      <c r="H63" s="19">
        <f t="shared" si="2"/>
        <v>238.68</v>
      </c>
      <c r="I63" s="20">
        <f t="shared" si="3"/>
        <v>224.64000000000001</v>
      </c>
      <c r="J63" s="16"/>
    </row>
    <row r="64" spans="1:10">
      <c r="A64" s="15">
        <v>425068</v>
      </c>
      <c r="B64" s="16" t="s">
        <v>65</v>
      </c>
      <c r="C64" s="16"/>
      <c r="D64" s="17"/>
      <c r="E64" s="18">
        <v>2630</v>
      </c>
      <c r="F64" s="19">
        <f t="shared" si="0"/>
        <v>2840.4</v>
      </c>
      <c r="G64" s="19">
        <f t="shared" si="1"/>
        <v>2556.36</v>
      </c>
      <c r="H64" s="19">
        <f t="shared" si="2"/>
        <v>2414.34</v>
      </c>
      <c r="I64" s="20">
        <f t="shared" si="3"/>
        <v>2272.3200000000002</v>
      </c>
      <c r="J64" s="16"/>
    </row>
    <row r="65" spans="1:10">
      <c r="A65" s="15">
        <v>775181</v>
      </c>
      <c r="B65" s="16" t="s">
        <v>66</v>
      </c>
      <c r="C65" s="16"/>
      <c r="D65" s="17"/>
      <c r="E65" s="18">
        <v>4550</v>
      </c>
      <c r="F65" s="19">
        <f t="shared" si="0"/>
        <v>4914</v>
      </c>
      <c r="G65" s="19">
        <f t="shared" si="1"/>
        <v>4422.6000000000004</v>
      </c>
      <c r="H65" s="19">
        <f t="shared" si="2"/>
        <v>4176.8999999999996</v>
      </c>
      <c r="I65" s="20">
        <f t="shared" si="3"/>
        <v>3931.2000000000003</v>
      </c>
      <c r="J65" s="16"/>
    </row>
    <row r="66" spans="1:10">
      <c r="A66" s="15">
        <v>424832</v>
      </c>
      <c r="B66" s="16" t="s">
        <v>67</v>
      </c>
      <c r="C66" s="16"/>
      <c r="D66" s="17"/>
      <c r="E66" s="18">
        <v>255</v>
      </c>
      <c r="F66" s="19">
        <f t="shared" si="0"/>
        <v>275.40000000000003</v>
      </c>
      <c r="G66" s="19">
        <f t="shared" si="1"/>
        <v>247.86000000000004</v>
      </c>
      <c r="H66" s="19">
        <f t="shared" si="2"/>
        <v>234.09000000000003</v>
      </c>
      <c r="I66" s="20">
        <f t="shared" si="3"/>
        <v>220.32000000000005</v>
      </c>
      <c r="J66" s="16"/>
    </row>
    <row r="67" spans="1:10">
      <c r="A67" s="15">
        <v>425051</v>
      </c>
      <c r="B67" s="16" t="s">
        <v>68</v>
      </c>
      <c r="C67" s="16"/>
      <c r="D67" s="17"/>
      <c r="E67" s="18">
        <v>2580</v>
      </c>
      <c r="F67" s="19">
        <f t="shared" si="0"/>
        <v>2786.4</v>
      </c>
      <c r="G67" s="19">
        <f t="shared" si="1"/>
        <v>2507.7600000000002</v>
      </c>
      <c r="H67" s="19">
        <f t="shared" si="2"/>
        <v>2368.44</v>
      </c>
      <c r="I67" s="20">
        <f t="shared" si="3"/>
        <v>2229.1200000000003</v>
      </c>
      <c r="J67" s="16"/>
    </row>
    <row r="68" spans="1:10">
      <c r="A68" s="15">
        <v>425174</v>
      </c>
      <c r="B68" s="16" t="s">
        <v>69</v>
      </c>
      <c r="C68" s="16"/>
      <c r="D68" s="17"/>
      <c r="E68" s="18">
        <v>4480</v>
      </c>
      <c r="F68" s="19">
        <f t="shared" si="0"/>
        <v>4838.4000000000005</v>
      </c>
      <c r="G68" s="19">
        <f t="shared" si="1"/>
        <v>4354.5600000000004</v>
      </c>
      <c r="H68" s="19">
        <f t="shared" si="2"/>
        <v>4112.6400000000003</v>
      </c>
      <c r="I68" s="20">
        <f t="shared" si="3"/>
        <v>3870.7200000000007</v>
      </c>
      <c r="J68" s="16"/>
    </row>
    <row r="69" spans="1:10">
      <c r="A69" s="15">
        <v>424719</v>
      </c>
      <c r="B69" s="16" t="s">
        <v>70</v>
      </c>
      <c r="C69" s="16"/>
      <c r="D69" s="17"/>
      <c r="E69" s="18">
        <v>1970</v>
      </c>
      <c r="F69" s="19">
        <f t="shared" si="0"/>
        <v>2127.6000000000004</v>
      </c>
      <c r="G69" s="19">
        <f t="shared" si="1"/>
        <v>1914.8400000000004</v>
      </c>
      <c r="H69" s="19">
        <f t="shared" si="2"/>
        <v>1808.4600000000003</v>
      </c>
      <c r="I69" s="20">
        <f t="shared" si="3"/>
        <v>1702.0800000000004</v>
      </c>
      <c r="J69" s="16"/>
    </row>
    <row r="70" spans="1:10">
      <c r="A70" s="15">
        <v>598994</v>
      </c>
      <c r="B70" s="16" t="s">
        <v>71</v>
      </c>
      <c r="C70" s="16"/>
      <c r="D70" s="17"/>
      <c r="E70" s="18">
        <v>3540</v>
      </c>
      <c r="F70" s="19">
        <f t="shared" ref="F70:F128" si="4">E70*1.08</f>
        <v>3823.2000000000003</v>
      </c>
      <c r="G70" s="19">
        <f t="shared" ref="G70:G128" si="5">F70*0.9</f>
        <v>3440.88</v>
      </c>
      <c r="H70" s="19">
        <f t="shared" ref="H70:H97" si="6">F70*0.85</f>
        <v>3249.7200000000003</v>
      </c>
      <c r="I70" s="20">
        <f t="shared" ref="I70:I97" si="7">F70*0.8</f>
        <v>3058.5600000000004</v>
      </c>
      <c r="J70" s="16"/>
    </row>
    <row r="71" spans="1:10">
      <c r="A71" s="15">
        <v>424726</v>
      </c>
      <c r="B71" s="16" t="s">
        <v>72</v>
      </c>
      <c r="C71" s="16"/>
      <c r="D71" s="17"/>
      <c r="E71" s="18">
        <v>2200</v>
      </c>
      <c r="F71" s="19">
        <f t="shared" si="4"/>
        <v>2376</v>
      </c>
      <c r="G71" s="19">
        <f t="shared" si="5"/>
        <v>2138.4</v>
      </c>
      <c r="H71" s="19">
        <f t="shared" si="6"/>
        <v>2019.6</v>
      </c>
      <c r="I71" s="20">
        <f t="shared" si="7"/>
        <v>1900.8000000000002</v>
      </c>
      <c r="J71" s="16"/>
    </row>
    <row r="72" spans="1:10">
      <c r="A72" s="15">
        <v>424603</v>
      </c>
      <c r="B72" s="16" t="s">
        <v>73</v>
      </c>
      <c r="C72" s="16"/>
      <c r="D72" s="17"/>
      <c r="E72" s="18">
        <v>540</v>
      </c>
      <c r="F72" s="19">
        <f t="shared" si="4"/>
        <v>583.20000000000005</v>
      </c>
      <c r="G72" s="19">
        <f t="shared" si="5"/>
        <v>524.88000000000011</v>
      </c>
      <c r="H72" s="19">
        <f t="shared" si="6"/>
        <v>495.72</v>
      </c>
      <c r="I72" s="20">
        <f t="shared" si="7"/>
        <v>466.56000000000006</v>
      </c>
      <c r="J72" s="16"/>
    </row>
    <row r="73" spans="1:10">
      <c r="A73" s="15">
        <v>772742</v>
      </c>
      <c r="B73" s="16" t="s">
        <v>74</v>
      </c>
      <c r="C73" s="16"/>
      <c r="D73" s="17"/>
      <c r="E73" s="18">
        <v>4200</v>
      </c>
      <c r="F73" s="19">
        <f t="shared" si="4"/>
        <v>4536</v>
      </c>
      <c r="G73" s="19">
        <f t="shared" si="5"/>
        <v>4082.4</v>
      </c>
      <c r="H73" s="19">
        <f t="shared" si="6"/>
        <v>3855.6</v>
      </c>
      <c r="I73" s="20">
        <f t="shared" si="7"/>
        <v>3628.8</v>
      </c>
      <c r="J73" s="16"/>
    </row>
    <row r="74" spans="1:10">
      <c r="A74" s="15">
        <v>772650</v>
      </c>
      <c r="B74" s="16" t="s">
        <v>75</v>
      </c>
      <c r="C74" s="16"/>
      <c r="D74" s="17"/>
      <c r="E74" s="18">
        <v>4580</v>
      </c>
      <c r="F74" s="19">
        <f t="shared" si="4"/>
        <v>4946.4000000000005</v>
      </c>
      <c r="G74" s="19">
        <f t="shared" si="5"/>
        <v>4451.76</v>
      </c>
      <c r="H74" s="19">
        <f t="shared" si="6"/>
        <v>4204.4400000000005</v>
      </c>
      <c r="I74" s="20">
        <f t="shared" si="7"/>
        <v>3957.1200000000008</v>
      </c>
      <c r="J74" s="16"/>
    </row>
    <row r="75" spans="1:10">
      <c r="A75" s="15">
        <v>424634</v>
      </c>
      <c r="B75" s="16" t="s">
        <v>76</v>
      </c>
      <c r="C75" s="16"/>
      <c r="D75" s="17"/>
      <c r="E75" s="18">
        <v>2425</v>
      </c>
      <c r="F75" s="19">
        <f t="shared" si="4"/>
        <v>2619</v>
      </c>
      <c r="G75" s="19">
        <f t="shared" si="5"/>
        <v>2357.1</v>
      </c>
      <c r="H75" s="19">
        <f t="shared" si="6"/>
        <v>2226.15</v>
      </c>
      <c r="I75" s="20">
        <f t="shared" si="7"/>
        <v>2095.2000000000003</v>
      </c>
      <c r="J75" s="16"/>
    </row>
    <row r="76" spans="1:10">
      <c r="A76" s="15">
        <v>424627</v>
      </c>
      <c r="B76" s="16" t="s">
        <v>77</v>
      </c>
      <c r="C76" s="16"/>
      <c r="D76" s="17"/>
      <c r="E76" s="18">
        <v>2435</v>
      </c>
      <c r="F76" s="19">
        <f t="shared" si="4"/>
        <v>2629.8</v>
      </c>
      <c r="G76" s="19">
        <f t="shared" si="5"/>
        <v>2366.8200000000002</v>
      </c>
      <c r="H76" s="19">
        <f t="shared" si="6"/>
        <v>2235.33</v>
      </c>
      <c r="I76" s="20">
        <f t="shared" si="7"/>
        <v>2103.84</v>
      </c>
      <c r="J76" s="16"/>
    </row>
    <row r="77" spans="1:10">
      <c r="A77" s="15">
        <v>424504</v>
      </c>
      <c r="B77" s="16" t="s">
        <v>78</v>
      </c>
      <c r="C77" s="16"/>
      <c r="D77" s="17"/>
      <c r="E77" s="18">
        <v>600</v>
      </c>
      <c r="F77" s="19">
        <f t="shared" si="4"/>
        <v>648</v>
      </c>
      <c r="G77" s="19">
        <f t="shared" si="5"/>
        <v>583.20000000000005</v>
      </c>
      <c r="H77" s="19">
        <f t="shared" si="6"/>
        <v>550.79999999999995</v>
      </c>
      <c r="I77" s="20">
        <f t="shared" si="7"/>
        <v>518.4</v>
      </c>
      <c r="J77" s="16"/>
    </row>
    <row r="78" spans="1:10">
      <c r="A78" s="15">
        <v>772643</v>
      </c>
      <c r="B78" s="16" t="s">
        <v>79</v>
      </c>
      <c r="C78" s="16"/>
      <c r="D78" s="17"/>
      <c r="E78" s="18">
        <v>4580</v>
      </c>
      <c r="F78" s="19">
        <f t="shared" si="4"/>
        <v>4946.4000000000005</v>
      </c>
      <c r="G78" s="19">
        <f t="shared" si="5"/>
        <v>4451.76</v>
      </c>
      <c r="H78" s="19">
        <f t="shared" si="6"/>
        <v>4204.4400000000005</v>
      </c>
      <c r="I78" s="20">
        <f t="shared" si="7"/>
        <v>3957.1200000000008</v>
      </c>
      <c r="J78" s="16"/>
    </row>
    <row r="79" spans="1:10">
      <c r="A79" s="15">
        <v>424658</v>
      </c>
      <c r="B79" s="16" t="s">
        <v>80</v>
      </c>
      <c r="C79" s="16"/>
      <c r="D79" s="17"/>
      <c r="E79" s="18">
        <v>2510</v>
      </c>
      <c r="F79" s="19">
        <f t="shared" si="4"/>
        <v>2710.8</v>
      </c>
      <c r="G79" s="19">
        <f t="shared" si="5"/>
        <v>2439.7200000000003</v>
      </c>
      <c r="H79" s="19">
        <f t="shared" si="6"/>
        <v>2304.1800000000003</v>
      </c>
      <c r="I79" s="20">
        <f t="shared" si="7"/>
        <v>2168.6400000000003</v>
      </c>
      <c r="J79" s="16"/>
    </row>
    <row r="80" spans="1:10">
      <c r="A80" s="15">
        <v>424535</v>
      </c>
      <c r="B80" s="16" t="s">
        <v>81</v>
      </c>
      <c r="C80" s="16"/>
      <c r="D80" s="17"/>
      <c r="E80" s="18">
        <v>620</v>
      </c>
      <c r="F80" s="19">
        <f t="shared" si="4"/>
        <v>669.6</v>
      </c>
      <c r="G80" s="19">
        <f t="shared" si="5"/>
        <v>602.64</v>
      </c>
      <c r="H80" s="19">
        <f t="shared" si="6"/>
        <v>569.16</v>
      </c>
      <c r="I80" s="20">
        <f t="shared" si="7"/>
        <v>535.68000000000006</v>
      </c>
      <c r="J80" s="16"/>
    </row>
    <row r="81" spans="1:10">
      <c r="A81" s="15">
        <v>772674</v>
      </c>
      <c r="B81" s="16" t="s">
        <v>82</v>
      </c>
      <c r="C81" s="16"/>
      <c r="D81" s="17"/>
      <c r="E81" s="18">
        <v>4650</v>
      </c>
      <c r="F81" s="19">
        <f t="shared" si="4"/>
        <v>5022</v>
      </c>
      <c r="G81" s="19">
        <f t="shared" si="5"/>
        <v>4519.8</v>
      </c>
      <c r="H81" s="19">
        <f t="shared" si="6"/>
        <v>4268.7</v>
      </c>
      <c r="I81" s="20">
        <f t="shared" si="7"/>
        <v>4017.6000000000004</v>
      </c>
      <c r="J81" s="16"/>
    </row>
    <row r="82" spans="1:10">
      <c r="A82" s="15">
        <v>424641</v>
      </c>
      <c r="B82" s="16" t="s">
        <v>83</v>
      </c>
      <c r="C82" s="16"/>
      <c r="D82" s="17"/>
      <c r="E82" s="18">
        <v>2510</v>
      </c>
      <c r="F82" s="19">
        <f t="shared" si="4"/>
        <v>2710.8</v>
      </c>
      <c r="G82" s="19">
        <f t="shared" si="5"/>
        <v>2439.7200000000003</v>
      </c>
      <c r="H82" s="19">
        <f t="shared" si="6"/>
        <v>2304.1800000000003</v>
      </c>
      <c r="I82" s="20">
        <f t="shared" si="7"/>
        <v>2168.6400000000003</v>
      </c>
      <c r="J82" s="16"/>
    </row>
    <row r="83" spans="1:10">
      <c r="A83" s="15">
        <v>424528</v>
      </c>
      <c r="B83" s="16" t="s">
        <v>84</v>
      </c>
      <c r="C83" s="16"/>
      <c r="D83" s="17"/>
      <c r="E83" s="18">
        <v>620</v>
      </c>
      <c r="F83" s="19">
        <f t="shared" si="4"/>
        <v>669.6</v>
      </c>
      <c r="G83" s="19">
        <f t="shared" si="5"/>
        <v>602.64</v>
      </c>
      <c r="H83" s="19">
        <f t="shared" si="6"/>
        <v>569.16</v>
      </c>
      <c r="I83" s="20">
        <f t="shared" si="7"/>
        <v>535.68000000000006</v>
      </c>
      <c r="J83" s="16"/>
    </row>
    <row r="84" spans="1:10">
      <c r="A84" s="15">
        <v>772667</v>
      </c>
      <c r="B84" s="16" t="s">
        <v>85</v>
      </c>
      <c r="C84" s="16"/>
      <c r="D84" s="17"/>
      <c r="E84" s="18">
        <v>4650</v>
      </c>
      <c r="F84" s="19">
        <f t="shared" si="4"/>
        <v>5022</v>
      </c>
      <c r="G84" s="19">
        <f t="shared" si="5"/>
        <v>4519.8</v>
      </c>
      <c r="H84" s="19">
        <f t="shared" si="6"/>
        <v>4268.7</v>
      </c>
      <c r="I84" s="20">
        <f t="shared" si="7"/>
        <v>4017.6000000000004</v>
      </c>
      <c r="J84" s="16"/>
    </row>
    <row r="85" spans="1:10">
      <c r="A85" s="15">
        <v>424757</v>
      </c>
      <c r="B85" s="16" t="s">
        <v>86</v>
      </c>
      <c r="C85" s="16"/>
      <c r="D85" s="17"/>
      <c r="E85" s="18">
        <v>2700</v>
      </c>
      <c r="F85" s="19">
        <f t="shared" si="4"/>
        <v>2916</v>
      </c>
      <c r="G85" s="19">
        <f t="shared" si="5"/>
        <v>2624.4</v>
      </c>
      <c r="H85" s="19">
        <f t="shared" si="6"/>
        <v>2478.6</v>
      </c>
      <c r="I85" s="20">
        <f t="shared" si="7"/>
        <v>2332.8000000000002</v>
      </c>
      <c r="J85" s="16"/>
    </row>
    <row r="86" spans="1:10">
      <c r="A86" s="15">
        <v>424559</v>
      </c>
      <c r="B86" s="16" t="s">
        <v>87</v>
      </c>
      <c r="C86" s="16"/>
      <c r="D86" s="17"/>
      <c r="E86" s="18">
        <v>635</v>
      </c>
      <c r="F86" s="19">
        <f t="shared" si="4"/>
        <v>685.80000000000007</v>
      </c>
      <c r="G86" s="19">
        <f t="shared" si="5"/>
        <v>617.22</v>
      </c>
      <c r="H86" s="19">
        <f t="shared" si="6"/>
        <v>582.93000000000006</v>
      </c>
      <c r="I86" s="20">
        <f t="shared" si="7"/>
        <v>548.6400000000001</v>
      </c>
      <c r="J86" s="16"/>
    </row>
    <row r="87" spans="1:10">
      <c r="A87" s="15">
        <v>424751</v>
      </c>
      <c r="B87" s="16" t="s">
        <v>88</v>
      </c>
      <c r="C87" s="16"/>
      <c r="D87" s="17"/>
      <c r="E87" s="18">
        <v>4455</v>
      </c>
      <c r="F87" s="19">
        <f t="shared" si="4"/>
        <v>4811.4000000000005</v>
      </c>
      <c r="G87" s="19">
        <f t="shared" si="5"/>
        <v>4330.26</v>
      </c>
      <c r="H87" s="19">
        <f t="shared" si="6"/>
        <v>4089.6900000000005</v>
      </c>
      <c r="I87" s="20">
        <f t="shared" si="7"/>
        <v>3849.1200000000008</v>
      </c>
      <c r="J87" s="16"/>
    </row>
    <row r="88" spans="1:10">
      <c r="A88" s="15">
        <v>424665</v>
      </c>
      <c r="B88" s="16" t="s">
        <v>89</v>
      </c>
      <c r="C88" s="16"/>
      <c r="D88" s="17"/>
      <c r="E88" s="18">
        <v>2480</v>
      </c>
      <c r="F88" s="19">
        <f t="shared" si="4"/>
        <v>2678.4</v>
      </c>
      <c r="G88" s="19">
        <f t="shared" si="5"/>
        <v>2410.56</v>
      </c>
      <c r="H88" s="19">
        <f t="shared" si="6"/>
        <v>2276.64</v>
      </c>
      <c r="I88" s="20">
        <f t="shared" si="7"/>
        <v>2142.7200000000003</v>
      </c>
      <c r="J88" s="16"/>
    </row>
    <row r="89" spans="1:10">
      <c r="A89" s="15">
        <v>424542</v>
      </c>
      <c r="B89" s="16" t="s">
        <v>90</v>
      </c>
      <c r="C89" s="16"/>
      <c r="D89" s="17"/>
      <c r="E89" s="18">
        <v>610</v>
      </c>
      <c r="F89" s="19">
        <f t="shared" si="4"/>
        <v>658.80000000000007</v>
      </c>
      <c r="G89" s="19">
        <f t="shared" si="5"/>
        <v>592.92000000000007</v>
      </c>
      <c r="H89" s="19">
        <f t="shared" si="6"/>
        <v>559.98</v>
      </c>
      <c r="I89" s="20">
        <f t="shared" si="7"/>
        <v>527.04000000000008</v>
      </c>
      <c r="J89" s="16"/>
    </row>
    <row r="90" spans="1:10">
      <c r="A90" s="15">
        <v>772681</v>
      </c>
      <c r="B90" s="16" t="s">
        <v>91</v>
      </c>
      <c r="C90" s="16"/>
      <c r="D90" s="17"/>
      <c r="E90" s="18">
        <v>4425</v>
      </c>
      <c r="F90" s="19">
        <f t="shared" si="4"/>
        <v>4779</v>
      </c>
      <c r="G90" s="19">
        <f t="shared" si="5"/>
        <v>4301.1000000000004</v>
      </c>
      <c r="H90" s="19">
        <f t="shared" si="6"/>
        <v>4062.15</v>
      </c>
      <c r="I90" s="20">
        <f t="shared" si="7"/>
        <v>3823.2000000000003</v>
      </c>
      <c r="J90" s="16"/>
    </row>
    <row r="91" spans="1:10">
      <c r="A91" s="15">
        <v>425297</v>
      </c>
      <c r="B91" s="16" t="s">
        <v>92</v>
      </c>
      <c r="C91" s="16"/>
      <c r="D91" s="17"/>
      <c r="E91" s="18">
        <v>2300</v>
      </c>
      <c r="F91" s="19">
        <f t="shared" si="4"/>
        <v>2484</v>
      </c>
      <c r="G91" s="19">
        <f t="shared" si="5"/>
        <v>2235.6</v>
      </c>
      <c r="H91" s="19">
        <f t="shared" si="6"/>
        <v>2111.4</v>
      </c>
      <c r="I91" s="20">
        <f t="shared" si="7"/>
        <v>1987.2</v>
      </c>
      <c r="J91" s="16"/>
    </row>
    <row r="92" spans="1:10">
      <c r="A92" s="15">
        <v>425372</v>
      </c>
      <c r="B92" s="16" t="s">
        <v>93</v>
      </c>
      <c r="C92" s="16"/>
      <c r="D92" s="17"/>
      <c r="E92" s="18">
        <v>4250</v>
      </c>
      <c r="F92" s="19">
        <f t="shared" si="4"/>
        <v>4590</v>
      </c>
      <c r="G92" s="19">
        <f t="shared" si="5"/>
        <v>4131</v>
      </c>
      <c r="H92" s="19">
        <f t="shared" si="6"/>
        <v>3901.5</v>
      </c>
      <c r="I92" s="20">
        <f t="shared" si="7"/>
        <v>3672</v>
      </c>
      <c r="J92" s="16"/>
    </row>
    <row r="93" spans="1:10">
      <c r="A93" s="15">
        <v>424825</v>
      </c>
      <c r="B93" s="16" t="s">
        <v>94</v>
      </c>
      <c r="C93" s="16"/>
      <c r="D93" s="17"/>
      <c r="E93" s="18">
        <v>270</v>
      </c>
      <c r="F93" s="19">
        <f t="shared" si="4"/>
        <v>291.60000000000002</v>
      </c>
      <c r="G93" s="19">
        <f t="shared" si="5"/>
        <v>262.44000000000005</v>
      </c>
      <c r="H93" s="19">
        <f t="shared" si="6"/>
        <v>247.86</v>
      </c>
      <c r="I93" s="20">
        <f t="shared" si="7"/>
        <v>233.28000000000003</v>
      </c>
      <c r="J93" s="16"/>
    </row>
    <row r="94" spans="1:10">
      <c r="A94" s="15">
        <v>425044</v>
      </c>
      <c r="B94" s="16" t="s">
        <v>95</v>
      </c>
      <c r="C94" s="16"/>
      <c r="D94" s="17"/>
      <c r="E94" s="18">
        <v>2800</v>
      </c>
      <c r="F94" s="19">
        <f t="shared" si="4"/>
        <v>3024</v>
      </c>
      <c r="G94" s="19">
        <f t="shared" si="5"/>
        <v>2721.6</v>
      </c>
      <c r="H94" s="19">
        <f t="shared" si="6"/>
        <v>2570.4</v>
      </c>
      <c r="I94" s="20">
        <f t="shared" si="7"/>
        <v>2419.2000000000003</v>
      </c>
      <c r="J94" s="16"/>
    </row>
    <row r="95" spans="1:10">
      <c r="A95" s="15">
        <v>775159</v>
      </c>
      <c r="B95" s="16" t="s">
        <v>96</v>
      </c>
      <c r="C95" s="16"/>
      <c r="D95" s="17"/>
      <c r="E95" s="18">
        <v>4780</v>
      </c>
      <c r="F95" s="19">
        <f t="shared" si="4"/>
        <v>5162.4000000000005</v>
      </c>
      <c r="G95" s="19">
        <f t="shared" si="5"/>
        <v>4646.1600000000008</v>
      </c>
      <c r="H95" s="19">
        <f t="shared" si="6"/>
        <v>4388.04</v>
      </c>
      <c r="I95" s="20">
        <f t="shared" si="7"/>
        <v>4129.920000000001</v>
      </c>
      <c r="J95" s="16"/>
    </row>
    <row r="96" spans="1:10">
      <c r="A96" s="15">
        <v>819613</v>
      </c>
      <c r="B96" s="16" t="s">
        <v>97</v>
      </c>
      <c r="C96" s="16"/>
      <c r="D96" s="17"/>
      <c r="E96" s="18">
        <v>2270</v>
      </c>
      <c r="F96" s="19">
        <f t="shared" si="4"/>
        <v>2451.6000000000004</v>
      </c>
      <c r="G96" s="19">
        <f t="shared" si="5"/>
        <v>2206.4400000000005</v>
      </c>
      <c r="H96" s="19">
        <f t="shared" si="6"/>
        <v>2083.86</v>
      </c>
      <c r="I96" s="20">
        <f t="shared" si="7"/>
        <v>1961.2800000000004</v>
      </c>
      <c r="J96" s="16"/>
    </row>
    <row r="97" spans="1:10">
      <c r="A97" s="15">
        <v>819606</v>
      </c>
      <c r="B97" s="16" t="s">
        <v>98</v>
      </c>
      <c r="C97" s="16"/>
      <c r="D97" s="17"/>
      <c r="E97" s="18">
        <v>4350</v>
      </c>
      <c r="F97" s="19">
        <f t="shared" si="4"/>
        <v>4698</v>
      </c>
      <c r="G97" s="19">
        <f t="shared" si="5"/>
        <v>4228.2</v>
      </c>
      <c r="H97" s="19">
        <f t="shared" si="6"/>
        <v>3993.2999999999997</v>
      </c>
      <c r="I97" s="20">
        <f t="shared" si="7"/>
        <v>3758.4</v>
      </c>
      <c r="J97" s="16"/>
    </row>
    <row r="98" spans="1:10">
      <c r="A98" s="15">
        <v>63728</v>
      </c>
      <c r="B98" s="16" t="s">
        <v>99</v>
      </c>
      <c r="C98" s="16"/>
      <c r="D98" s="17"/>
      <c r="E98" s="18">
        <v>47</v>
      </c>
      <c r="F98" s="19">
        <v>51</v>
      </c>
      <c r="G98" s="19">
        <f t="shared" si="5"/>
        <v>45.9</v>
      </c>
      <c r="H98" s="15"/>
      <c r="I98" s="16"/>
      <c r="J98" s="16"/>
    </row>
    <row r="99" spans="1:10">
      <c r="A99" s="15">
        <v>63742</v>
      </c>
      <c r="B99" s="16" t="s">
        <v>100</v>
      </c>
      <c r="C99" s="16"/>
      <c r="D99" s="17"/>
      <c r="E99" s="18">
        <v>47</v>
      </c>
      <c r="F99" s="19">
        <v>51</v>
      </c>
      <c r="G99" s="19">
        <f t="shared" si="5"/>
        <v>45.9</v>
      </c>
      <c r="H99" s="15"/>
      <c r="I99" s="16"/>
      <c r="J99" s="16"/>
    </row>
    <row r="100" spans="1:10">
      <c r="A100" s="15">
        <v>63735</v>
      </c>
      <c r="B100" s="16" t="s">
        <v>101</v>
      </c>
      <c r="C100" s="16"/>
      <c r="D100" s="17"/>
      <c r="E100" s="18">
        <v>47</v>
      </c>
      <c r="F100" s="19">
        <v>51</v>
      </c>
      <c r="G100" s="19">
        <f t="shared" si="5"/>
        <v>45.9</v>
      </c>
      <c r="H100" s="15"/>
      <c r="I100" s="16"/>
      <c r="J100" s="16"/>
    </row>
    <row r="101" spans="1:10">
      <c r="A101" s="15">
        <v>63759</v>
      </c>
      <c r="B101" s="16" t="s">
        <v>102</v>
      </c>
      <c r="C101" s="16"/>
      <c r="D101" s="17"/>
      <c r="E101" s="18">
        <v>47</v>
      </c>
      <c r="F101" s="19">
        <v>51</v>
      </c>
      <c r="G101" s="19">
        <f t="shared" si="5"/>
        <v>45.9</v>
      </c>
      <c r="H101" s="15"/>
      <c r="I101" s="16"/>
      <c r="J101" s="16"/>
    </row>
    <row r="102" spans="1:10">
      <c r="A102" s="15">
        <v>63698</v>
      </c>
      <c r="B102" s="16" t="s">
        <v>103</v>
      </c>
      <c r="C102" s="16"/>
      <c r="D102" s="17"/>
      <c r="E102" s="18">
        <v>47</v>
      </c>
      <c r="F102" s="19">
        <v>51</v>
      </c>
      <c r="G102" s="19">
        <f t="shared" si="5"/>
        <v>45.9</v>
      </c>
      <c r="H102" s="15"/>
      <c r="I102" s="16"/>
      <c r="J102" s="16"/>
    </row>
    <row r="103" spans="1:10">
      <c r="A103" s="15">
        <v>63766</v>
      </c>
      <c r="B103" s="16" t="s">
        <v>104</v>
      </c>
      <c r="C103" s="16"/>
      <c r="D103" s="17"/>
      <c r="E103" s="18">
        <v>47</v>
      </c>
      <c r="F103" s="19">
        <v>51</v>
      </c>
      <c r="G103" s="19">
        <f t="shared" si="5"/>
        <v>45.9</v>
      </c>
      <c r="H103" s="15"/>
      <c r="I103" s="16"/>
      <c r="J103" s="16"/>
    </row>
    <row r="104" spans="1:10">
      <c r="A104" s="15">
        <v>63711</v>
      </c>
      <c r="B104" s="16" t="s">
        <v>105</v>
      </c>
      <c r="C104" s="16"/>
      <c r="D104" s="17"/>
      <c r="E104" s="18">
        <v>47</v>
      </c>
      <c r="F104" s="19">
        <v>51</v>
      </c>
      <c r="G104" s="19">
        <f t="shared" si="5"/>
        <v>45.9</v>
      </c>
      <c r="H104" s="15"/>
      <c r="I104" s="16"/>
      <c r="J104" s="16"/>
    </row>
    <row r="105" spans="1:10">
      <c r="A105" s="15">
        <v>63681</v>
      </c>
      <c r="B105" s="16" t="s">
        <v>106</v>
      </c>
      <c r="C105" s="16"/>
      <c r="D105" s="17"/>
      <c r="E105" s="18">
        <v>47</v>
      </c>
      <c r="F105" s="19">
        <v>51</v>
      </c>
      <c r="G105" s="19">
        <f t="shared" si="5"/>
        <v>45.9</v>
      </c>
      <c r="H105" s="15"/>
      <c r="I105" s="16"/>
      <c r="J105" s="16"/>
    </row>
    <row r="106" spans="1:10">
      <c r="A106" s="15">
        <v>63704</v>
      </c>
      <c r="B106" s="16" t="s">
        <v>107</v>
      </c>
      <c r="C106" s="16"/>
      <c r="D106" s="17"/>
      <c r="E106" s="18">
        <v>47</v>
      </c>
      <c r="F106" s="19">
        <v>51</v>
      </c>
      <c r="G106" s="19">
        <f t="shared" si="5"/>
        <v>45.9</v>
      </c>
      <c r="H106" s="15"/>
      <c r="I106" s="16"/>
      <c r="J106" s="16"/>
    </row>
    <row r="107" spans="1:10">
      <c r="A107" s="15" t="s">
        <v>108</v>
      </c>
      <c r="B107" s="16" t="s">
        <v>109</v>
      </c>
      <c r="C107" s="16"/>
      <c r="D107" s="17"/>
      <c r="E107" s="18">
        <v>752</v>
      </c>
      <c r="F107" s="19">
        <f t="shared" si="4"/>
        <v>812.16000000000008</v>
      </c>
      <c r="G107" s="19">
        <f t="shared" si="5"/>
        <v>730.94400000000007</v>
      </c>
      <c r="H107" s="22"/>
      <c r="I107" s="21"/>
      <c r="J107" s="21"/>
    </row>
    <row r="108" spans="1:10">
      <c r="A108" s="15">
        <v>313406</v>
      </c>
      <c r="B108" s="16" t="s">
        <v>110</v>
      </c>
      <c r="C108" s="16"/>
      <c r="D108" s="17"/>
      <c r="E108" s="18">
        <v>47</v>
      </c>
      <c r="F108" s="19">
        <v>51</v>
      </c>
      <c r="G108" s="19">
        <f t="shared" si="5"/>
        <v>45.9</v>
      </c>
      <c r="H108" s="22"/>
      <c r="I108" s="16"/>
      <c r="J108" s="21"/>
    </row>
    <row r="109" spans="1:10">
      <c r="A109" s="15">
        <v>313352</v>
      </c>
      <c r="B109" s="16" t="s">
        <v>111</v>
      </c>
      <c r="C109" s="16"/>
      <c r="D109" s="17"/>
      <c r="E109" s="18">
        <v>47</v>
      </c>
      <c r="F109" s="19">
        <v>51</v>
      </c>
      <c r="G109" s="19">
        <f t="shared" si="5"/>
        <v>45.9</v>
      </c>
      <c r="H109" s="15"/>
      <c r="I109" s="21"/>
      <c r="J109" s="16"/>
    </row>
    <row r="110" spans="1:10">
      <c r="A110" s="15">
        <v>313369</v>
      </c>
      <c r="B110" s="16" t="s">
        <v>112</v>
      </c>
      <c r="C110" s="16"/>
      <c r="D110" s="17"/>
      <c r="E110" s="18">
        <v>47</v>
      </c>
      <c r="F110" s="19">
        <v>51</v>
      </c>
      <c r="G110" s="19">
        <f t="shared" si="5"/>
        <v>45.9</v>
      </c>
      <c r="H110" s="15"/>
      <c r="I110" s="16"/>
      <c r="J110" s="16"/>
    </row>
    <row r="111" spans="1:10">
      <c r="A111" s="15">
        <v>313345</v>
      </c>
      <c r="B111" s="16" t="s">
        <v>113</v>
      </c>
      <c r="C111" s="16"/>
      <c r="D111" s="17"/>
      <c r="E111" s="18">
        <v>47</v>
      </c>
      <c r="F111" s="19">
        <v>51</v>
      </c>
      <c r="G111" s="19">
        <f t="shared" si="5"/>
        <v>45.9</v>
      </c>
      <c r="H111" s="15"/>
      <c r="I111" s="21"/>
      <c r="J111" s="16"/>
    </row>
    <row r="112" spans="1:10">
      <c r="A112" s="15">
        <v>313383</v>
      </c>
      <c r="B112" s="16" t="s">
        <v>114</v>
      </c>
      <c r="C112" s="16"/>
      <c r="D112" s="17"/>
      <c r="E112" s="18">
        <v>47</v>
      </c>
      <c r="F112" s="19">
        <v>51</v>
      </c>
      <c r="G112" s="19">
        <f t="shared" si="5"/>
        <v>45.9</v>
      </c>
      <c r="H112" s="15"/>
      <c r="I112" s="16"/>
      <c r="J112" s="16"/>
    </row>
    <row r="113" spans="1:10">
      <c r="A113" s="15">
        <v>313390</v>
      </c>
      <c r="B113" s="16" t="s">
        <v>115</v>
      </c>
      <c r="C113" s="16"/>
      <c r="D113" s="17"/>
      <c r="E113" s="18">
        <v>47</v>
      </c>
      <c r="F113" s="19">
        <v>51</v>
      </c>
      <c r="G113" s="19">
        <f t="shared" si="5"/>
        <v>45.9</v>
      </c>
      <c r="H113" s="15"/>
      <c r="I113" s="21"/>
      <c r="J113" s="16"/>
    </row>
    <row r="114" spans="1:10">
      <c r="A114" s="15">
        <v>3134061</v>
      </c>
      <c r="B114" s="16" t="s">
        <v>116</v>
      </c>
      <c r="C114" s="16"/>
      <c r="D114" s="17"/>
      <c r="E114" s="18">
        <v>47</v>
      </c>
      <c r="F114" s="19">
        <v>51</v>
      </c>
      <c r="G114" s="19">
        <f t="shared" si="5"/>
        <v>45.9</v>
      </c>
      <c r="H114" s="15"/>
      <c r="I114" s="16"/>
      <c r="J114" s="16"/>
    </row>
    <row r="115" spans="1:10">
      <c r="A115" s="15">
        <v>760569</v>
      </c>
      <c r="B115" s="16" t="s">
        <v>117</v>
      </c>
      <c r="C115" s="16"/>
      <c r="D115" s="17"/>
      <c r="E115" s="18">
        <v>47</v>
      </c>
      <c r="F115" s="19">
        <v>51</v>
      </c>
      <c r="G115" s="19">
        <f t="shared" si="5"/>
        <v>45.9</v>
      </c>
      <c r="H115" s="15"/>
      <c r="I115" s="21"/>
      <c r="J115" s="16"/>
    </row>
    <row r="116" spans="1:10">
      <c r="A116" s="15">
        <v>313376</v>
      </c>
      <c r="B116" s="16" t="s">
        <v>118</v>
      </c>
      <c r="C116" s="16"/>
      <c r="D116" s="17"/>
      <c r="E116" s="18">
        <v>47</v>
      </c>
      <c r="F116" s="19">
        <v>51</v>
      </c>
      <c r="G116" s="19">
        <f t="shared" si="5"/>
        <v>45.9</v>
      </c>
      <c r="H116" s="15"/>
      <c r="I116" s="16"/>
      <c r="J116" s="16"/>
    </row>
    <row r="117" spans="1:10">
      <c r="A117" s="15">
        <v>313505</v>
      </c>
      <c r="B117" s="16" t="s">
        <v>119</v>
      </c>
      <c r="C117" s="16"/>
      <c r="D117" s="17"/>
      <c r="E117" s="18">
        <v>130</v>
      </c>
      <c r="F117" s="19">
        <f t="shared" si="4"/>
        <v>140.4</v>
      </c>
      <c r="G117" s="19">
        <f t="shared" si="5"/>
        <v>126.36000000000001</v>
      </c>
      <c r="H117" s="15"/>
      <c r="I117" s="21"/>
      <c r="J117" s="16"/>
    </row>
    <row r="118" spans="1:10">
      <c r="A118" s="15">
        <v>313512</v>
      </c>
      <c r="B118" s="16" t="s">
        <v>120</v>
      </c>
      <c r="C118" s="16"/>
      <c r="D118" s="17"/>
      <c r="E118" s="18">
        <v>130</v>
      </c>
      <c r="F118" s="19">
        <f t="shared" si="4"/>
        <v>140.4</v>
      </c>
      <c r="G118" s="19">
        <f t="shared" si="5"/>
        <v>126.36000000000001</v>
      </c>
      <c r="H118" s="15"/>
      <c r="I118" s="16"/>
      <c r="J118" s="16"/>
    </row>
    <row r="119" spans="1:10">
      <c r="A119" s="15">
        <v>313499</v>
      </c>
      <c r="B119" s="16" t="s">
        <v>121</v>
      </c>
      <c r="C119" s="16"/>
      <c r="D119" s="17"/>
      <c r="E119" s="18">
        <v>130</v>
      </c>
      <c r="F119" s="19">
        <f t="shared" si="4"/>
        <v>140.4</v>
      </c>
      <c r="G119" s="19">
        <f t="shared" si="5"/>
        <v>126.36000000000001</v>
      </c>
      <c r="H119" s="15"/>
      <c r="I119" s="21"/>
      <c r="J119" s="16"/>
    </row>
    <row r="120" spans="1:10">
      <c r="A120" s="15">
        <v>313536</v>
      </c>
      <c r="B120" s="16" t="s">
        <v>122</v>
      </c>
      <c r="C120" s="16"/>
      <c r="D120" s="17"/>
      <c r="E120" s="18">
        <v>130</v>
      </c>
      <c r="F120" s="19">
        <f t="shared" si="4"/>
        <v>140.4</v>
      </c>
      <c r="G120" s="19">
        <f t="shared" si="5"/>
        <v>126.36000000000001</v>
      </c>
      <c r="H120" s="15"/>
      <c r="I120" s="16"/>
      <c r="J120" s="16"/>
    </row>
    <row r="121" spans="1:10">
      <c r="A121" s="15">
        <v>313567</v>
      </c>
      <c r="B121" s="16" t="s">
        <v>123</v>
      </c>
      <c r="C121" s="16"/>
      <c r="D121" s="17"/>
      <c r="E121" s="18">
        <v>130</v>
      </c>
      <c r="F121" s="19">
        <f t="shared" si="4"/>
        <v>140.4</v>
      </c>
      <c r="G121" s="19">
        <f t="shared" si="5"/>
        <v>126.36000000000001</v>
      </c>
      <c r="H121" s="15"/>
      <c r="I121" s="21"/>
      <c r="J121" s="16"/>
    </row>
    <row r="122" spans="1:10">
      <c r="A122" s="15">
        <v>313529</v>
      </c>
      <c r="B122" s="16" t="s">
        <v>124</v>
      </c>
      <c r="C122" s="16"/>
      <c r="D122" s="17"/>
      <c r="E122" s="18">
        <v>130</v>
      </c>
      <c r="F122" s="19">
        <f t="shared" si="4"/>
        <v>140.4</v>
      </c>
      <c r="G122" s="19">
        <f t="shared" si="5"/>
        <v>126.36000000000001</v>
      </c>
      <c r="H122" s="15"/>
      <c r="I122" s="16"/>
      <c r="J122" s="16"/>
    </row>
    <row r="123" spans="1:10">
      <c r="A123" s="15">
        <v>827952</v>
      </c>
      <c r="B123" s="16" t="s">
        <v>125</v>
      </c>
      <c r="C123" s="16"/>
      <c r="D123" s="17"/>
      <c r="E123" s="18">
        <v>210</v>
      </c>
      <c r="F123" s="19">
        <f t="shared" si="4"/>
        <v>226.8</v>
      </c>
      <c r="G123" s="19">
        <f t="shared" si="5"/>
        <v>204.12</v>
      </c>
      <c r="H123" s="15"/>
      <c r="I123" s="21"/>
      <c r="J123" s="16"/>
    </row>
    <row r="124" spans="1:10">
      <c r="A124" s="15">
        <v>827914</v>
      </c>
      <c r="B124" s="16" t="s">
        <v>126</v>
      </c>
      <c r="C124" s="16"/>
      <c r="D124" s="17"/>
      <c r="E124" s="18">
        <v>210</v>
      </c>
      <c r="F124" s="19">
        <f t="shared" si="4"/>
        <v>226.8</v>
      </c>
      <c r="G124" s="19">
        <f t="shared" si="5"/>
        <v>204.12</v>
      </c>
      <c r="H124" s="15"/>
      <c r="I124" s="16"/>
      <c r="J124" s="16"/>
    </row>
    <row r="125" spans="1:10">
      <c r="A125" s="15">
        <v>827921</v>
      </c>
      <c r="B125" s="16" t="s">
        <v>127</v>
      </c>
      <c r="C125" s="16"/>
      <c r="D125" s="17"/>
      <c r="E125" s="18">
        <v>210</v>
      </c>
      <c r="F125" s="19">
        <f t="shared" si="4"/>
        <v>226.8</v>
      </c>
      <c r="G125" s="19">
        <f t="shared" si="5"/>
        <v>204.12</v>
      </c>
      <c r="H125" s="15"/>
      <c r="I125" s="21"/>
      <c r="J125" s="16"/>
    </row>
    <row r="126" spans="1:10">
      <c r="A126" s="15">
        <v>827945</v>
      </c>
      <c r="B126" s="16" t="s">
        <v>128</v>
      </c>
      <c r="C126" s="16"/>
      <c r="D126" s="17"/>
      <c r="E126" s="18">
        <v>210</v>
      </c>
      <c r="F126" s="19">
        <f t="shared" si="4"/>
        <v>226.8</v>
      </c>
      <c r="G126" s="19">
        <f t="shared" si="5"/>
        <v>204.12</v>
      </c>
      <c r="H126" s="15"/>
      <c r="I126" s="16"/>
      <c r="J126" s="16"/>
    </row>
    <row r="127" spans="1:10">
      <c r="A127" s="15">
        <v>827969</v>
      </c>
      <c r="B127" s="16" t="s">
        <v>129</v>
      </c>
      <c r="C127" s="16"/>
      <c r="D127" s="17"/>
      <c r="E127" s="18">
        <v>210</v>
      </c>
      <c r="F127" s="19">
        <f t="shared" si="4"/>
        <v>226.8</v>
      </c>
      <c r="G127" s="19">
        <f>F127*0.9</f>
        <v>204.12</v>
      </c>
      <c r="H127" s="15"/>
      <c r="I127" s="21"/>
      <c r="J127" s="16"/>
    </row>
    <row r="128" spans="1:10">
      <c r="A128" s="15">
        <v>827938</v>
      </c>
      <c r="B128" s="16" t="s">
        <v>130</v>
      </c>
      <c r="C128" s="16"/>
      <c r="D128" s="17"/>
      <c r="E128" s="18">
        <v>210</v>
      </c>
      <c r="F128" s="19">
        <f t="shared" si="4"/>
        <v>226.8</v>
      </c>
      <c r="G128" s="19">
        <f t="shared" si="5"/>
        <v>204.12</v>
      </c>
      <c r="H128" s="15"/>
      <c r="I128" s="16"/>
      <c r="J128" s="16"/>
    </row>
    <row r="129" spans="1:10" ht="22.5" customHeight="1">
      <c r="A129" s="23"/>
      <c r="B129" s="24" t="s">
        <v>131</v>
      </c>
      <c r="C129" s="25"/>
      <c r="D129" s="25"/>
      <c r="E129" s="26"/>
      <c r="F129" s="27"/>
      <c r="G129" s="28"/>
      <c r="H129" s="29"/>
      <c r="I129" s="29"/>
      <c r="J129" s="29"/>
    </row>
    <row r="130" spans="1:10">
      <c r="A130" s="15">
        <v>425747</v>
      </c>
      <c r="B130" s="16" t="s">
        <v>132</v>
      </c>
      <c r="C130" s="16"/>
      <c r="D130" s="17"/>
      <c r="E130" s="30">
        <v>2400</v>
      </c>
      <c r="F130" s="19">
        <f t="shared" ref="F130:F193" si="8">E130*1.08</f>
        <v>2592</v>
      </c>
      <c r="G130" s="19">
        <f t="shared" ref="G130:G193" si="9">F130*0.9</f>
        <v>2332.8000000000002</v>
      </c>
      <c r="H130" s="19">
        <f t="shared" ref="H130:H183" si="10">F130*0.85</f>
        <v>2203.1999999999998</v>
      </c>
      <c r="I130" s="20">
        <f t="shared" ref="I130:I182" si="11">F130*0.8</f>
        <v>2073.6</v>
      </c>
      <c r="J130" s="16"/>
    </row>
    <row r="131" spans="1:10">
      <c r="A131" s="15">
        <v>425914</v>
      </c>
      <c r="B131" s="16" t="s">
        <v>133</v>
      </c>
      <c r="C131" s="16"/>
      <c r="D131" s="17"/>
      <c r="E131" s="30">
        <v>4780</v>
      </c>
      <c r="F131" s="19">
        <f t="shared" si="8"/>
        <v>5162.4000000000005</v>
      </c>
      <c r="G131" s="19">
        <f t="shared" si="9"/>
        <v>4646.1600000000008</v>
      </c>
      <c r="H131" s="19">
        <f t="shared" si="10"/>
        <v>4388.04</v>
      </c>
      <c r="I131" s="20">
        <f t="shared" si="11"/>
        <v>4129.920000000001</v>
      </c>
      <c r="J131" s="16"/>
    </row>
    <row r="132" spans="1:10">
      <c r="A132" s="15">
        <v>425518</v>
      </c>
      <c r="B132" s="16" t="s">
        <v>134</v>
      </c>
      <c r="C132" s="16"/>
      <c r="D132" s="16"/>
      <c r="E132" s="30">
        <v>130</v>
      </c>
      <c r="F132" s="19">
        <f t="shared" si="8"/>
        <v>140.4</v>
      </c>
      <c r="G132" s="19">
        <f t="shared" si="9"/>
        <v>126.36000000000001</v>
      </c>
      <c r="H132" s="19">
        <f t="shared" si="10"/>
        <v>119.34</v>
      </c>
      <c r="I132" s="20">
        <f t="shared" si="11"/>
        <v>112.32000000000001</v>
      </c>
      <c r="J132" s="16"/>
    </row>
    <row r="133" spans="1:10">
      <c r="A133" s="15">
        <v>425624</v>
      </c>
      <c r="B133" s="16" t="s">
        <v>135</v>
      </c>
      <c r="C133" s="16"/>
      <c r="D133" s="16"/>
      <c r="E133" s="30">
        <v>440</v>
      </c>
      <c r="F133" s="19">
        <f t="shared" si="8"/>
        <v>475.20000000000005</v>
      </c>
      <c r="G133" s="19">
        <f t="shared" si="9"/>
        <v>427.68000000000006</v>
      </c>
      <c r="H133" s="19">
        <f t="shared" si="10"/>
        <v>403.92</v>
      </c>
      <c r="I133" s="20">
        <f t="shared" si="11"/>
        <v>380.16000000000008</v>
      </c>
      <c r="J133" s="16"/>
    </row>
    <row r="134" spans="1:10">
      <c r="A134" s="15">
        <v>425549</v>
      </c>
      <c r="B134" s="16" t="s">
        <v>136</v>
      </c>
      <c r="C134" s="16"/>
      <c r="D134" s="16"/>
      <c r="E134" s="30">
        <v>2470</v>
      </c>
      <c r="F134" s="19">
        <f t="shared" si="8"/>
        <v>2667.6000000000004</v>
      </c>
      <c r="G134" s="19">
        <f t="shared" si="9"/>
        <v>2400.8400000000006</v>
      </c>
      <c r="H134" s="19">
        <f t="shared" si="10"/>
        <v>2267.46</v>
      </c>
      <c r="I134" s="20">
        <f t="shared" si="11"/>
        <v>2134.0800000000004</v>
      </c>
      <c r="J134" s="16"/>
    </row>
    <row r="135" spans="1:10">
      <c r="A135" s="15">
        <v>425952</v>
      </c>
      <c r="B135" s="16" t="s">
        <v>137</v>
      </c>
      <c r="C135" s="16"/>
      <c r="D135" s="16"/>
      <c r="E135" s="30">
        <v>4890</v>
      </c>
      <c r="F135" s="19">
        <f t="shared" si="8"/>
        <v>5281.2000000000007</v>
      </c>
      <c r="G135" s="19">
        <f t="shared" si="9"/>
        <v>4753.0800000000008</v>
      </c>
      <c r="H135" s="19">
        <f t="shared" si="10"/>
        <v>4489.0200000000004</v>
      </c>
      <c r="I135" s="20">
        <f t="shared" si="11"/>
        <v>4224.9600000000009</v>
      </c>
      <c r="J135" s="16"/>
    </row>
    <row r="136" spans="1:10">
      <c r="A136" s="15">
        <v>469215</v>
      </c>
      <c r="B136" s="16" t="s">
        <v>138</v>
      </c>
      <c r="C136" s="16"/>
      <c r="D136" s="16"/>
      <c r="E136" s="30">
        <v>140</v>
      </c>
      <c r="F136" s="19">
        <f t="shared" si="8"/>
        <v>151.20000000000002</v>
      </c>
      <c r="G136" s="19">
        <f t="shared" si="9"/>
        <v>136.08000000000001</v>
      </c>
      <c r="H136" s="19">
        <f t="shared" si="10"/>
        <v>128.52000000000001</v>
      </c>
      <c r="I136" s="20">
        <f t="shared" si="11"/>
        <v>120.96000000000002</v>
      </c>
      <c r="J136" s="16"/>
    </row>
    <row r="137" spans="1:10">
      <c r="A137" s="15">
        <v>425761</v>
      </c>
      <c r="B137" s="16" t="s">
        <v>139</v>
      </c>
      <c r="C137" s="16"/>
      <c r="D137" s="16"/>
      <c r="E137" s="30">
        <v>2550</v>
      </c>
      <c r="F137" s="19">
        <f t="shared" si="8"/>
        <v>2754</v>
      </c>
      <c r="G137" s="19">
        <f t="shared" si="9"/>
        <v>2478.6</v>
      </c>
      <c r="H137" s="19">
        <f t="shared" si="10"/>
        <v>2340.9</v>
      </c>
      <c r="I137" s="20">
        <f t="shared" si="11"/>
        <v>2203.2000000000003</v>
      </c>
      <c r="J137" s="16"/>
    </row>
    <row r="138" spans="1:10">
      <c r="A138" s="15">
        <v>425938</v>
      </c>
      <c r="B138" s="16" t="s">
        <v>140</v>
      </c>
      <c r="C138" s="16"/>
      <c r="D138" s="16"/>
      <c r="E138" s="30">
        <v>4950</v>
      </c>
      <c r="F138" s="19">
        <f t="shared" si="8"/>
        <v>5346</v>
      </c>
      <c r="G138" s="19">
        <f t="shared" si="9"/>
        <v>4811.4000000000005</v>
      </c>
      <c r="H138" s="19">
        <f t="shared" si="10"/>
        <v>4544.0999999999995</v>
      </c>
      <c r="I138" s="20">
        <f t="shared" si="11"/>
        <v>4276.8</v>
      </c>
      <c r="J138" s="16"/>
    </row>
    <row r="139" spans="1:10">
      <c r="A139" s="15">
        <v>210115</v>
      </c>
      <c r="B139" s="16" t="s">
        <v>141</v>
      </c>
      <c r="C139" s="16"/>
      <c r="D139" s="16"/>
      <c r="E139" s="30">
        <v>455</v>
      </c>
      <c r="F139" s="19">
        <f t="shared" si="8"/>
        <v>491.40000000000003</v>
      </c>
      <c r="G139" s="19">
        <f t="shared" si="9"/>
        <v>442.26000000000005</v>
      </c>
      <c r="H139" s="19">
        <f t="shared" si="10"/>
        <v>417.69</v>
      </c>
      <c r="I139" s="20">
        <f t="shared" si="11"/>
        <v>393.12000000000006</v>
      </c>
      <c r="J139" s="16"/>
    </row>
    <row r="140" spans="1:10">
      <c r="A140" s="15">
        <v>425723</v>
      </c>
      <c r="B140" s="16" t="s">
        <v>142</v>
      </c>
      <c r="C140" s="16"/>
      <c r="D140" s="16"/>
      <c r="E140" s="30">
        <v>2510</v>
      </c>
      <c r="F140" s="19">
        <f t="shared" si="8"/>
        <v>2710.8</v>
      </c>
      <c r="G140" s="19">
        <f t="shared" si="9"/>
        <v>2439.7200000000003</v>
      </c>
      <c r="H140" s="19">
        <f t="shared" si="10"/>
        <v>2304.1800000000003</v>
      </c>
      <c r="I140" s="20">
        <f t="shared" si="11"/>
        <v>2168.6400000000003</v>
      </c>
      <c r="J140" s="16"/>
    </row>
    <row r="141" spans="1:10">
      <c r="A141" s="15">
        <v>425891</v>
      </c>
      <c r="B141" s="16" t="s">
        <v>143</v>
      </c>
      <c r="C141" s="16"/>
      <c r="D141" s="16"/>
      <c r="E141" s="30">
        <v>4930</v>
      </c>
      <c r="F141" s="19">
        <f t="shared" si="8"/>
        <v>5324.4000000000005</v>
      </c>
      <c r="G141" s="19">
        <f t="shared" si="9"/>
        <v>4791.9600000000009</v>
      </c>
      <c r="H141" s="19">
        <f t="shared" si="10"/>
        <v>4525.7400000000007</v>
      </c>
      <c r="I141" s="20">
        <f t="shared" si="11"/>
        <v>4259.5200000000004</v>
      </c>
      <c r="J141" s="16"/>
    </row>
    <row r="142" spans="1:10">
      <c r="A142" s="15">
        <v>425495</v>
      </c>
      <c r="B142" s="16" t="s">
        <v>144</v>
      </c>
      <c r="C142" s="16"/>
      <c r="D142" s="16"/>
      <c r="E142" s="30">
        <v>140</v>
      </c>
      <c r="F142" s="19">
        <f t="shared" si="8"/>
        <v>151.20000000000002</v>
      </c>
      <c r="G142" s="19">
        <f t="shared" si="9"/>
        <v>136.08000000000001</v>
      </c>
      <c r="H142" s="19">
        <f t="shared" si="10"/>
        <v>128.52000000000001</v>
      </c>
      <c r="I142" s="20">
        <f t="shared" si="11"/>
        <v>120.96000000000002</v>
      </c>
      <c r="J142" s="16"/>
    </row>
    <row r="143" spans="1:10">
      <c r="A143" s="15">
        <v>210108</v>
      </c>
      <c r="B143" s="16" t="s">
        <v>145</v>
      </c>
      <c r="C143" s="16"/>
      <c r="D143" s="16"/>
      <c r="E143" s="30">
        <v>460</v>
      </c>
      <c r="F143" s="19">
        <f t="shared" si="8"/>
        <v>496.8</v>
      </c>
      <c r="G143" s="19">
        <f t="shared" si="9"/>
        <v>447.12</v>
      </c>
      <c r="H143" s="19">
        <f t="shared" si="10"/>
        <v>422.28</v>
      </c>
      <c r="I143" s="20">
        <f t="shared" si="11"/>
        <v>397.44000000000005</v>
      </c>
      <c r="J143" s="16"/>
    </row>
    <row r="144" spans="1:10">
      <c r="A144" s="15">
        <v>425730</v>
      </c>
      <c r="B144" s="16" t="s">
        <v>146</v>
      </c>
      <c r="C144" s="16"/>
      <c r="D144" s="16"/>
      <c r="E144" s="30">
        <v>2550</v>
      </c>
      <c r="F144" s="19">
        <f t="shared" si="8"/>
        <v>2754</v>
      </c>
      <c r="G144" s="19">
        <f t="shared" si="9"/>
        <v>2478.6</v>
      </c>
      <c r="H144" s="19">
        <f t="shared" si="10"/>
        <v>2340.9</v>
      </c>
      <c r="I144" s="20">
        <f t="shared" si="11"/>
        <v>2203.2000000000003</v>
      </c>
      <c r="J144" s="16"/>
    </row>
    <row r="145" spans="1:10">
      <c r="A145" s="15">
        <v>425907</v>
      </c>
      <c r="B145" s="16" t="s">
        <v>147</v>
      </c>
      <c r="C145" s="16"/>
      <c r="D145" s="16"/>
      <c r="E145" s="30">
        <v>4900</v>
      </c>
      <c r="F145" s="19">
        <f t="shared" si="8"/>
        <v>5292</v>
      </c>
      <c r="G145" s="19">
        <f t="shared" si="9"/>
        <v>4762.8</v>
      </c>
      <c r="H145" s="19">
        <f t="shared" si="10"/>
        <v>4498.2</v>
      </c>
      <c r="I145" s="20">
        <f t="shared" si="11"/>
        <v>4233.6000000000004</v>
      </c>
      <c r="J145" s="16"/>
    </row>
    <row r="146" spans="1:10">
      <c r="A146" s="15">
        <v>425501</v>
      </c>
      <c r="B146" s="16" t="s">
        <v>148</v>
      </c>
      <c r="C146" s="16"/>
      <c r="D146" s="16"/>
      <c r="E146" s="30">
        <v>145</v>
      </c>
      <c r="F146" s="19">
        <f t="shared" si="8"/>
        <v>156.60000000000002</v>
      </c>
      <c r="G146" s="19">
        <f t="shared" si="9"/>
        <v>140.94000000000003</v>
      </c>
      <c r="H146" s="19">
        <f t="shared" si="10"/>
        <v>133.11000000000001</v>
      </c>
      <c r="I146" s="20">
        <f t="shared" si="11"/>
        <v>125.28000000000003</v>
      </c>
      <c r="J146" s="21"/>
    </row>
    <row r="147" spans="1:10">
      <c r="A147" s="15">
        <v>210153</v>
      </c>
      <c r="B147" s="16" t="s">
        <v>149</v>
      </c>
      <c r="C147" s="16"/>
      <c r="D147" s="16"/>
      <c r="E147" s="30">
        <v>490</v>
      </c>
      <c r="F147" s="19">
        <f t="shared" si="8"/>
        <v>529.20000000000005</v>
      </c>
      <c r="G147" s="19">
        <f t="shared" si="9"/>
        <v>476.28000000000003</v>
      </c>
      <c r="H147" s="19">
        <f t="shared" si="10"/>
        <v>449.82000000000005</v>
      </c>
      <c r="I147" s="20">
        <f t="shared" si="11"/>
        <v>423.36000000000007</v>
      </c>
      <c r="J147" s="16"/>
    </row>
    <row r="148" spans="1:10">
      <c r="A148" s="15">
        <v>425792</v>
      </c>
      <c r="B148" s="16" t="s">
        <v>150</v>
      </c>
      <c r="C148" s="16"/>
      <c r="D148" s="16"/>
      <c r="E148" s="30">
        <v>2730</v>
      </c>
      <c r="F148" s="19">
        <f t="shared" si="8"/>
        <v>2948.4</v>
      </c>
      <c r="G148" s="19">
        <f t="shared" si="9"/>
        <v>2653.56</v>
      </c>
      <c r="H148" s="19">
        <f t="shared" si="10"/>
        <v>2506.14</v>
      </c>
      <c r="I148" s="20">
        <f t="shared" si="11"/>
        <v>2358.7200000000003</v>
      </c>
      <c r="J148" s="16"/>
    </row>
    <row r="149" spans="1:10">
      <c r="A149" s="15">
        <v>425563</v>
      </c>
      <c r="B149" s="16" t="s">
        <v>151</v>
      </c>
      <c r="C149" s="16"/>
      <c r="D149" s="16"/>
      <c r="E149" s="30">
        <v>155</v>
      </c>
      <c r="F149" s="19">
        <f t="shared" si="8"/>
        <v>167.4</v>
      </c>
      <c r="G149" s="19">
        <f t="shared" si="9"/>
        <v>150.66</v>
      </c>
      <c r="H149" s="19">
        <f t="shared" si="10"/>
        <v>142.29</v>
      </c>
      <c r="I149" s="20">
        <f t="shared" si="11"/>
        <v>133.92000000000002</v>
      </c>
      <c r="J149" s="16"/>
    </row>
    <row r="150" spans="1:10">
      <c r="A150" s="15">
        <v>425686</v>
      </c>
      <c r="B150" s="16" t="s">
        <v>152</v>
      </c>
      <c r="C150" s="16"/>
      <c r="D150" s="16"/>
      <c r="E150" s="30">
        <v>2780</v>
      </c>
      <c r="F150" s="19">
        <f t="shared" si="8"/>
        <v>3002.4</v>
      </c>
      <c r="G150" s="19">
        <f t="shared" si="9"/>
        <v>2702.1600000000003</v>
      </c>
      <c r="H150" s="19">
        <f t="shared" si="10"/>
        <v>2552.04</v>
      </c>
      <c r="I150" s="20">
        <f t="shared" si="11"/>
        <v>2401.92</v>
      </c>
      <c r="J150" s="16"/>
    </row>
    <row r="151" spans="1:10">
      <c r="A151" s="15">
        <v>425457</v>
      </c>
      <c r="B151" s="16" t="s">
        <v>153</v>
      </c>
      <c r="C151" s="16"/>
      <c r="D151" s="16"/>
      <c r="E151" s="30">
        <v>130</v>
      </c>
      <c r="F151" s="19">
        <f t="shared" si="8"/>
        <v>140.4</v>
      </c>
      <c r="G151" s="19">
        <f t="shared" si="9"/>
        <v>126.36000000000001</v>
      </c>
      <c r="H151" s="19">
        <f t="shared" si="10"/>
        <v>119.34</v>
      </c>
      <c r="I151" s="20">
        <f t="shared" si="11"/>
        <v>112.32000000000001</v>
      </c>
      <c r="J151" s="16"/>
    </row>
    <row r="152" spans="1:10">
      <c r="A152" s="15">
        <v>425709</v>
      </c>
      <c r="B152" s="16" t="s">
        <v>154</v>
      </c>
      <c r="C152" s="16"/>
      <c r="D152" s="16"/>
      <c r="E152" s="30">
        <v>2980</v>
      </c>
      <c r="F152" s="19">
        <f t="shared" si="8"/>
        <v>3218.4</v>
      </c>
      <c r="G152" s="19">
        <f t="shared" si="9"/>
        <v>2896.56</v>
      </c>
      <c r="H152" s="19">
        <f t="shared" si="10"/>
        <v>2735.64</v>
      </c>
      <c r="I152" s="20">
        <f t="shared" si="11"/>
        <v>2574.7200000000003</v>
      </c>
      <c r="J152" s="16"/>
    </row>
    <row r="153" spans="1:10">
      <c r="A153" s="15">
        <v>425471</v>
      </c>
      <c r="B153" s="16" t="s">
        <v>155</v>
      </c>
      <c r="C153" s="16"/>
      <c r="D153" s="16"/>
      <c r="E153" s="30">
        <v>140</v>
      </c>
      <c r="F153" s="19">
        <f t="shared" si="8"/>
        <v>151.20000000000002</v>
      </c>
      <c r="G153" s="19">
        <f t="shared" si="9"/>
        <v>136.08000000000001</v>
      </c>
      <c r="H153" s="19">
        <f t="shared" si="10"/>
        <v>128.52000000000001</v>
      </c>
      <c r="I153" s="20">
        <f t="shared" si="11"/>
        <v>120.96000000000002</v>
      </c>
      <c r="J153" s="16"/>
    </row>
    <row r="154" spans="1:10">
      <c r="A154" s="15">
        <v>210092</v>
      </c>
      <c r="B154" s="16" t="s">
        <v>156</v>
      </c>
      <c r="C154" s="16"/>
      <c r="D154" s="16"/>
      <c r="E154" s="30">
        <v>550</v>
      </c>
      <c r="F154" s="19">
        <f t="shared" si="8"/>
        <v>594</v>
      </c>
      <c r="G154" s="19">
        <f t="shared" si="9"/>
        <v>534.6</v>
      </c>
      <c r="H154" s="19">
        <f t="shared" si="10"/>
        <v>504.9</v>
      </c>
      <c r="I154" s="20">
        <f t="shared" si="11"/>
        <v>475.20000000000005</v>
      </c>
      <c r="J154" s="16"/>
    </row>
    <row r="155" spans="1:10">
      <c r="A155" s="15">
        <v>425716</v>
      </c>
      <c r="B155" s="16" t="s">
        <v>157</v>
      </c>
      <c r="C155" s="16"/>
      <c r="D155" s="16"/>
      <c r="E155" s="30">
        <v>3095</v>
      </c>
      <c r="F155" s="19">
        <f t="shared" si="8"/>
        <v>3342.6000000000004</v>
      </c>
      <c r="G155" s="19">
        <f t="shared" si="9"/>
        <v>3008.3400000000006</v>
      </c>
      <c r="H155" s="19">
        <f t="shared" si="10"/>
        <v>2841.21</v>
      </c>
      <c r="I155" s="20">
        <f t="shared" si="11"/>
        <v>2674.0800000000004</v>
      </c>
      <c r="J155" s="16"/>
    </row>
    <row r="156" spans="1:10">
      <c r="A156" s="15">
        <v>425488</v>
      </c>
      <c r="B156" s="16" t="s">
        <v>158</v>
      </c>
      <c r="C156" s="16"/>
      <c r="D156" s="16"/>
      <c r="E156" s="30">
        <v>150</v>
      </c>
      <c r="F156" s="19">
        <f t="shared" si="8"/>
        <v>162</v>
      </c>
      <c r="G156" s="19">
        <f t="shared" si="9"/>
        <v>145.80000000000001</v>
      </c>
      <c r="H156" s="19">
        <f t="shared" si="10"/>
        <v>137.69999999999999</v>
      </c>
      <c r="I156" s="20">
        <f t="shared" si="11"/>
        <v>129.6</v>
      </c>
      <c r="J156" s="16"/>
    </row>
    <row r="157" spans="1:10">
      <c r="A157" s="15">
        <v>210085</v>
      </c>
      <c r="B157" s="16" t="s">
        <v>159</v>
      </c>
      <c r="C157" s="16"/>
      <c r="D157" s="16"/>
      <c r="E157" s="30">
        <v>530</v>
      </c>
      <c r="F157" s="19">
        <f t="shared" si="8"/>
        <v>572.40000000000009</v>
      </c>
      <c r="G157" s="19">
        <f t="shared" si="9"/>
        <v>515.16000000000008</v>
      </c>
      <c r="H157" s="19">
        <f t="shared" si="10"/>
        <v>486.54000000000008</v>
      </c>
      <c r="I157" s="20">
        <f t="shared" si="11"/>
        <v>457.92000000000007</v>
      </c>
      <c r="J157" s="16"/>
    </row>
    <row r="158" spans="1:10">
      <c r="A158" s="15">
        <v>425693</v>
      </c>
      <c r="B158" s="16" t="s">
        <v>160</v>
      </c>
      <c r="C158" s="16"/>
      <c r="D158" s="16"/>
      <c r="E158" s="30">
        <v>2980</v>
      </c>
      <c r="F158" s="19">
        <f t="shared" si="8"/>
        <v>3218.4</v>
      </c>
      <c r="G158" s="19">
        <f t="shared" si="9"/>
        <v>2896.56</v>
      </c>
      <c r="H158" s="19">
        <f t="shared" si="10"/>
        <v>2735.64</v>
      </c>
      <c r="I158" s="20">
        <f t="shared" si="11"/>
        <v>2574.7200000000003</v>
      </c>
      <c r="J158" s="16"/>
    </row>
    <row r="159" spans="1:10">
      <c r="A159" s="15">
        <v>425464</v>
      </c>
      <c r="B159" s="16" t="s">
        <v>161</v>
      </c>
      <c r="C159" s="16"/>
      <c r="D159" s="16"/>
      <c r="E159" s="30">
        <v>140</v>
      </c>
      <c r="F159" s="19">
        <f t="shared" si="8"/>
        <v>151.20000000000002</v>
      </c>
      <c r="G159" s="19">
        <f t="shared" si="9"/>
        <v>136.08000000000001</v>
      </c>
      <c r="H159" s="19">
        <f t="shared" si="10"/>
        <v>128.52000000000001</v>
      </c>
      <c r="I159" s="20">
        <f t="shared" si="11"/>
        <v>120.96000000000002</v>
      </c>
      <c r="J159" s="16"/>
    </row>
    <row r="160" spans="1:10">
      <c r="A160" s="15">
        <v>425808</v>
      </c>
      <c r="B160" s="16" t="s">
        <v>162</v>
      </c>
      <c r="C160" s="16"/>
      <c r="D160" s="16"/>
      <c r="E160" s="30">
        <v>2850</v>
      </c>
      <c r="F160" s="19">
        <f t="shared" si="8"/>
        <v>3078</v>
      </c>
      <c r="G160" s="19">
        <f t="shared" si="9"/>
        <v>2770.2000000000003</v>
      </c>
      <c r="H160" s="19">
        <f t="shared" si="10"/>
        <v>2616.2999999999997</v>
      </c>
      <c r="I160" s="20">
        <f t="shared" si="11"/>
        <v>2462.4</v>
      </c>
      <c r="J160" s="16"/>
    </row>
    <row r="161" spans="1:10">
      <c r="A161" s="15">
        <v>425570</v>
      </c>
      <c r="B161" s="16" t="s">
        <v>163</v>
      </c>
      <c r="C161" s="16"/>
      <c r="D161" s="16"/>
      <c r="E161" s="30">
        <v>160</v>
      </c>
      <c r="F161" s="19">
        <f t="shared" si="8"/>
        <v>172.8</v>
      </c>
      <c r="G161" s="19">
        <f t="shared" si="9"/>
        <v>155.52000000000001</v>
      </c>
      <c r="H161" s="19">
        <f t="shared" si="10"/>
        <v>146.88</v>
      </c>
      <c r="I161" s="20">
        <f t="shared" si="11"/>
        <v>138.24</v>
      </c>
      <c r="J161" s="16"/>
    </row>
    <row r="162" spans="1:10">
      <c r="A162" s="15">
        <v>425839</v>
      </c>
      <c r="B162" s="16" t="s">
        <v>164</v>
      </c>
      <c r="C162" s="16"/>
      <c r="D162" s="16"/>
      <c r="E162" s="30">
        <v>3000</v>
      </c>
      <c r="F162" s="19">
        <f t="shared" si="8"/>
        <v>3240</v>
      </c>
      <c r="G162" s="19">
        <f t="shared" si="9"/>
        <v>2916</v>
      </c>
      <c r="H162" s="19">
        <f t="shared" si="10"/>
        <v>2754</v>
      </c>
      <c r="I162" s="20">
        <f t="shared" si="11"/>
        <v>2592</v>
      </c>
      <c r="J162" s="16"/>
    </row>
    <row r="163" spans="1:10">
      <c r="A163" s="15">
        <v>425600</v>
      </c>
      <c r="B163" s="16" t="s">
        <v>165</v>
      </c>
      <c r="C163" s="16"/>
      <c r="D163" s="16"/>
      <c r="E163" s="30">
        <v>160</v>
      </c>
      <c r="F163" s="19">
        <f t="shared" si="8"/>
        <v>172.8</v>
      </c>
      <c r="G163" s="19">
        <f t="shared" si="9"/>
        <v>155.52000000000001</v>
      </c>
      <c r="H163" s="19">
        <f t="shared" si="10"/>
        <v>146.88</v>
      </c>
      <c r="I163" s="20">
        <f t="shared" si="11"/>
        <v>138.24</v>
      </c>
      <c r="J163" s="16"/>
    </row>
    <row r="164" spans="1:10">
      <c r="A164" s="15">
        <v>210146</v>
      </c>
      <c r="B164" s="16" t="s">
        <v>166</v>
      </c>
      <c r="C164" s="16"/>
      <c r="D164" s="16"/>
      <c r="E164" s="30">
        <v>540</v>
      </c>
      <c r="F164" s="19">
        <f t="shared" si="8"/>
        <v>583.20000000000005</v>
      </c>
      <c r="G164" s="19">
        <f t="shared" si="9"/>
        <v>524.88000000000011</v>
      </c>
      <c r="H164" s="19">
        <f t="shared" si="10"/>
        <v>495.72</v>
      </c>
      <c r="I164" s="20">
        <f t="shared" si="11"/>
        <v>466.56000000000006</v>
      </c>
      <c r="J164" s="16"/>
    </row>
    <row r="165" spans="1:10">
      <c r="A165" s="15">
        <v>425815</v>
      </c>
      <c r="B165" s="16" t="s">
        <v>167</v>
      </c>
      <c r="C165" s="16"/>
      <c r="D165" s="16"/>
      <c r="E165" s="30">
        <v>3000</v>
      </c>
      <c r="F165" s="19">
        <f t="shared" si="8"/>
        <v>3240</v>
      </c>
      <c r="G165" s="19">
        <f t="shared" si="9"/>
        <v>2916</v>
      </c>
      <c r="H165" s="19">
        <f t="shared" si="10"/>
        <v>2754</v>
      </c>
      <c r="I165" s="20">
        <f t="shared" si="11"/>
        <v>2592</v>
      </c>
      <c r="J165" s="16"/>
    </row>
    <row r="166" spans="1:10">
      <c r="A166" s="15">
        <v>425587</v>
      </c>
      <c r="B166" s="16" t="s">
        <v>168</v>
      </c>
      <c r="C166" s="16"/>
      <c r="D166" s="16"/>
      <c r="E166" s="30">
        <v>165</v>
      </c>
      <c r="F166" s="19">
        <f t="shared" si="8"/>
        <v>178.20000000000002</v>
      </c>
      <c r="G166" s="19">
        <f t="shared" si="9"/>
        <v>160.38000000000002</v>
      </c>
      <c r="H166" s="19">
        <f t="shared" si="10"/>
        <v>151.47</v>
      </c>
      <c r="I166" s="20">
        <f t="shared" si="11"/>
        <v>142.56000000000003</v>
      </c>
      <c r="J166" s="16"/>
    </row>
    <row r="167" spans="1:10">
      <c r="A167" s="15">
        <v>210139</v>
      </c>
      <c r="B167" s="16" t="s">
        <v>169</v>
      </c>
      <c r="C167" s="16"/>
      <c r="D167" s="16"/>
      <c r="E167" s="30">
        <v>540</v>
      </c>
      <c r="F167" s="19">
        <f t="shared" si="8"/>
        <v>583.20000000000005</v>
      </c>
      <c r="G167" s="19">
        <f t="shared" si="9"/>
        <v>524.88000000000011</v>
      </c>
      <c r="H167" s="19">
        <f t="shared" si="10"/>
        <v>495.72</v>
      </c>
      <c r="I167" s="20">
        <f t="shared" si="11"/>
        <v>466.56000000000006</v>
      </c>
      <c r="J167" s="16"/>
    </row>
    <row r="168" spans="1:10">
      <c r="A168" s="15">
        <v>425822</v>
      </c>
      <c r="B168" s="16" t="s">
        <v>170</v>
      </c>
      <c r="C168" s="16"/>
      <c r="D168" s="16"/>
      <c r="E168" s="30">
        <v>3000</v>
      </c>
      <c r="F168" s="19">
        <f t="shared" si="8"/>
        <v>3240</v>
      </c>
      <c r="G168" s="19">
        <f t="shared" si="9"/>
        <v>2916</v>
      </c>
      <c r="H168" s="19">
        <f t="shared" si="10"/>
        <v>2754</v>
      </c>
      <c r="I168" s="20">
        <f t="shared" si="11"/>
        <v>2592</v>
      </c>
      <c r="J168" s="16"/>
    </row>
    <row r="169" spans="1:10">
      <c r="A169" s="15">
        <v>425594</v>
      </c>
      <c r="B169" s="16" t="s">
        <v>171</v>
      </c>
      <c r="C169" s="16"/>
      <c r="D169" s="16"/>
      <c r="E169" s="30">
        <v>165</v>
      </c>
      <c r="F169" s="19">
        <f t="shared" si="8"/>
        <v>178.20000000000002</v>
      </c>
      <c r="G169" s="19">
        <f t="shared" si="9"/>
        <v>160.38000000000002</v>
      </c>
      <c r="H169" s="19">
        <f t="shared" si="10"/>
        <v>151.47</v>
      </c>
      <c r="I169" s="20">
        <f t="shared" si="11"/>
        <v>142.56000000000003</v>
      </c>
      <c r="J169" s="16"/>
    </row>
    <row r="170" spans="1:10">
      <c r="A170" s="15">
        <v>393151</v>
      </c>
      <c r="B170" s="16" t="s">
        <v>172</v>
      </c>
      <c r="C170" s="16"/>
      <c r="D170" s="16"/>
      <c r="E170" s="30">
        <v>150</v>
      </c>
      <c r="F170" s="19">
        <f t="shared" si="8"/>
        <v>162</v>
      </c>
      <c r="G170" s="19">
        <f t="shared" si="9"/>
        <v>145.80000000000001</v>
      </c>
      <c r="H170" s="19">
        <f t="shared" si="10"/>
        <v>137.69999999999999</v>
      </c>
      <c r="I170" s="20">
        <f t="shared" si="11"/>
        <v>129.6</v>
      </c>
      <c r="J170" s="21"/>
    </row>
    <row r="171" spans="1:10">
      <c r="A171" s="15">
        <v>210122</v>
      </c>
      <c r="B171" s="16" t="s">
        <v>173</v>
      </c>
      <c r="C171" s="16"/>
      <c r="D171" s="16"/>
      <c r="E171" s="30">
        <v>455</v>
      </c>
      <c r="F171" s="19">
        <f t="shared" si="8"/>
        <v>491.40000000000003</v>
      </c>
      <c r="G171" s="19">
        <f t="shared" si="9"/>
        <v>442.26000000000005</v>
      </c>
      <c r="H171" s="19">
        <f t="shared" si="10"/>
        <v>417.69</v>
      </c>
      <c r="I171" s="20">
        <f t="shared" si="11"/>
        <v>393.12000000000006</v>
      </c>
      <c r="J171" s="16"/>
    </row>
    <row r="172" spans="1:10">
      <c r="A172" s="31">
        <v>425761</v>
      </c>
      <c r="B172" s="21" t="s">
        <v>223</v>
      </c>
      <c r="C172" s="21"/>
      <c r="D172" s="21"/>
      <c r="E172" s="30">
        <v>3010</v>
      </c>
      <c r="F172" s="19">
        <f t="shared" si="8"/>
        <v>3250.8</v>
      </c>
      <c r="G172" s="19">
        <f t="shared" si="9"/>
        <v>2925.7200000000003</v>
      </c>
      <c r="H172" s="19">
        <f t="shared" si="10"/>
        <v>2763.1800000000003</v>
      </c>
      <c r="I172" s="20">
        <f t="shared" si="11"/>
        <v>2600.6400000000003</v>
      </c>
      <c r="J172" s="32"/>
    </row>
    <row r="173" spans="1:10">
      <c r="A173" s="31">
        <v>393168</v>
      </c>
      <c r="B173" s="21" t="s">
        <v>224</v>
      </c>
      <c r="C173" s="21"/>
      <c r="D173" s="21"/>
      <c r="E173" s="30">
        <v>160</v>
      </c>
      <c r="F173" s="19">
        <f t="shared" si="8"/>
        <v>172.8</v>
      </c>
      <c r="G173" s="19">
        <f t="shared" si="9"/>
        <v>155.52000000000001</v>
      </c>
      <c r="H173" s="19">
        <f t="shared" si="10"/>
        <v>146.88</v>
      </c>
      <c r="I173" s="20">
        <f t="shared" si="11"/>
        <v>138.24</v>
      </c>
      <c r="J173" s="32"/>
    </row>
    <row r="174" spans="1:10">
      <c r="A174" s="15">
        <v>425662</v>
      </c>
      <c r="B174" s="16" t="s">
        <v>174</v>
      </c>
      <c r="C174" s="16"/>
      <c r="D174" s="16"/>
      <c r="E174" s="30">
        <v>550</v>
      </c>
      <c r="F174" s="19">
        <f t="shared" si="8"/>
        <v>594</v>
      </c>
      <c r="G174" s="19">
        <f t="shared" si="9"/>
        <v>534.6</v>
      </c>
      <c r="H174" s="19">
        <f t="shared" si="10"/>
        <v>504.9</v>
      </c>
      <c r="I174" s="20">
        <f t="shared" si="11"/>
        <v>475.20000000000005</v>
      </c>
      <c r="J174" s="16"/>
    </row>
    <row r="175" spans="1:10">
      <c r="A175" s="15">
        <v>210320</v>
      </c>
      <c r="B175" s="16" t="s">
        <v>175</v>
      </c>
      <c r="C175" s="16"/>
      <c r="D175" s="16"/>
      <c r="E175" s="30">
        <v>2990</v>
      </c>
      <c r="F175" s="19">
        <f t="shared" si="8"/>
        <v>3229.2000000000003</v>
      </c>
      <c r="G175" s="19">
        <f t="shared" si="9"/>
        <v>2906.28</v>
      </c>
      <c r="H175" s="19">
        <f t="shared" si="10"/>
        <v>2744.82</v>
      </c>
      <c r="I175" s="20">
        <f t="shared" si="11"/>
        <v>2583.3600000000006</v>
      </c>
      <c r="J175" s="16"/>
    </row>
    <row r="176" spans="1:10">
      <c r="A176" s="15">
        <v>393175</v>
      </c>
      <c r="B176" s="16" t="s">
        <v>176</v>
      </c>
      <c r="C176" s="16"/>
      <c r="D176" s="16"/>
      <c r="E176" s="30">
        <v>150</v>
      </c>
      <c r="F176" s="19">
        <f t="shared" si="8"/>
        <v>162</v>
      </c>
      <c r="G176" s="19">
        <f t="shared" si="9"/>
        <v>145.80000000000001</v>
      </c>
      <c r="H176" s="19">
        <f t="shared" si="10"/>
        <v>137.69999999999999</v>
      </c>
      <c r="I176" s="20">
        <f t="shared" si="11"/>
        <v>129.6</v>
      </c>
      <c r="J176" s="21"/>
    </row>
    <row r="177" spans="1:10">
      <c r="A177" s="15">
        <v>425679</v>
      </c>
      <c r="B177" s="16" t="s">
        <v>177</v>
      </c>
      <c r="C177" s="16"/>
      <c r="D177" s="16"/>
      <c r="E177" s="30">
        <v>490</v>
      </c>
      <c r="F177" s="19">
        <f t="shared" si="8"/>
        <v>529.20000000000005</v>
      </c>
      <c r="G177" s="19">
        <f t="shared" si="9"/>
        <v>476.28000000000003</v>
      </c>
      <c r="H177" s="19">
        <f t="shared" si="10"/>
        <v>449.82000000000005</v>
      </c>
      <c r="I177" s="20">
        <f t="shared" si="11"/>
        <v>423.36000000000007</v>
      </c>
      <c r="J177" s="16"/>
    </row>
    <row r="178" spans="1:10">
      <c r="A178" s="15">
        <v>425778</v>
      </c>
      <c r="B178" s="16" t="s">
        <v>178</v>
      </c>
      <c r="C178" s="16"/>
      <c r="D178" s="16"/>
      <c r="E178" s="30">
        <v>2650</v>
      </c>
      <c r="F178" s="19">
        <f t="shared" si="8"/>
        <v>2862</v>
      </c>
      <c r="G178" s="19">
        <f t="shared" si="9"/>
        <v>2575.8000000000002</v>
      </c>
      <c r="H178" s="19">
        <f t="shared" si="10"/>
        <v>2432.6999999999998</v>
      </c>
      <c r="I178" s="20">
        <f t="shared" si="11"/>
        <v>2289.6</v>
      </c>
      <c r="J178" s="16"/>
    </row>
    <row r="179" spans="1:10">
      <c r="A179" s="15">
        <v>425945</v>
      </c>
      <c r="B179" s="16" t="s">
        <v>179</v>
      </c>
      <c r="C179" s="16"/>
      <c r="D179" s="16"/>
      <c r="E179" s="30">
        <v>5050</v>
      </c>
      <c r="F179" s="19">
        <f t="shared" si="8"/>
        <v>5454</v>
      </c>
      <c r="G179" s="19">
        <f t="shared" si="9"/>
        <v>4908.6000000000004</v>
      </c>
      <c r="H179" s="19">
        <f t="shared" si="10"/>
        <v>4635.8999999999996</v>
      </c>
      <c r="I179" s="20">
        <f t="shared" si="11"/>
        <v>4363.2</v>
      </c>
      <c r="J179" s="16"/>
    </row>
    <row r="180" spans="1:10">
      <c r="A180" s="15">
        <v>210160</v>
      </c>
      <c r="B180" s="16" t="s">
        <v>180</v>
      </c>
      <c r="C180" s="16"/>
      <c r="D180" s="16"/>
      <c r="E180" s="30">
        <v>610</v>
      </c>
      <c r="F180" s="19">
        <f t="shared" si="8"/>
        <v>658.80000000000007</v>
      </c>
      <c r="G180" s="19">
        <f t="shared" si="9"/>
        <v>592.92000000000007</v>
      </c>
      <c r="H180" s="19">
        <f t="shared" si="10"/>
        <v>559.98</v>
      </c>
      <c r="I180" s="20">
        <f t="shared" si="11"/>
        <v>527.04000000000008</v>
      </c>
      <c r="J180" s="21"/>
    </row>
    <row r="181" spans="1:10">
      <c r="A181" s="15">
        <v>319341</v>
      </c>
      <c r="B181" s="16" t="s">
        <v>181</v>
      </c>
      <c r="C181" s="16"/>
      <c r="D181" s="16"/>
      <c r="E181" s="30">
        <v>3200</v>
      </c>
      <c r="F181" s="19">
        <f t="shared" si="8"/>
        <v>3456</v>
      </c>
      <c r="G181" s="19">
        <f t="shared" si="9"/>
        <v>3110.4</v>
      </c>
      <c r="H181" s="19">
        <f t="shared" si="10"/>
        <v>2937.6</v>
      </c>
      <c r="I181" s="20">
        <f t="shared" si="11"/>
        <v>2764.8</v>
      </c>
      <c r="J181" s="16"/>
    </row>
    <row r="182" spans="1:10">
      <c r="A182" s="15">
        <v>425846</v>
      </c>
      <c r="B182" s="16" t="s">
        <v>182</v>
      </c>
      <c r="C182" s="16"/>
      <c r="D182" s="16"/>
      <c r="E182" s="30">
        <v>6050</v>
      </c>
      <c r="F182" s="19">
        <f t="shared" si="8"/>
        <v>6534</v>
      </c>
      <c r="G182" s="19">
        <f t="shared" si="9"/>
        <v>5880.6</v>
      </c>
      <c r="H182" s="19">
        <f t="shared" si="10"/>
        <v>5553.9</v>
      </c>
      <c r="I182" s="20">
        <f t="shared" si="11"/>
        <v>5227.2000000000007</v>
      </c>
      <c r="J182" s="16"/>
    </row>
    <row r="183" spans="1:10">
      <c r="A183" s="15">
        <v>393212</v>
      </c>
      <c r="B183" s="16" t="s">
        <v>183</v>
      </c>
      <c r="C183" s="16"/>
      <c r="D183" s="16"/>
      <c r="E183" s="30">
        <v>160</v>
      </c>
      <c r="F183" s="19">
        <f t="shared" si="8"/>
        <v>172.8</v>
      </c>
      <c r="G183" s="19">
        <f t="shared" si="9"/>
        <v>155.52000000000001</v>
      </c>
      <c r="H183" s="19">
        <f t="shared" si="10"/>
        <v>146.88</v>
      </c>
      <c r="I183" s="20">
        <f>F183*0.8</f>
        <v>138.24</v>
      </c>
      <c r="J183" s="21"/>
    </row>
    <row r="184" spans="1:10">
      <c r="A184" s="15">
        <v>313291</v>
      </c>
      <c r="B184" s="16" t="s">
        <v>184</v>
      </c>
      <c r="C184" s="16"/>
      <c r="D184" s="16"/>
      <c r="E184" s="33">
        <v>47</v>
      </c>
      <c r="F184" s="19">
        <f t="shared" si="8"/>
        <v>50.760000000000005</v>
      </c>
      <c r="G184" s="19">
        <f t="shared" si="9"/>
        <v>45.684000000000005</v>
      </c>
      <c r="H184" s="15"/>
      <c r="I184" s="16"/>
      <c r="J184" s="16"/>
    </row>
    <row r="185" spans="1:10">
      <c r="A185" s="15">
        <v>313284</v>
      </c>
      <c r="B185" s="16" t="s">
        <v>185</v>
      </c>
      <c r="C185" s="16"/>
      <c r="D185" s="16"/>
      <c r="E185" s="33">
        <v>47</v>
      </c>
      <c r="F185" s="19">
        <f t="shared" si="8"/>
        <v>50.760000000000005</v>
      </c>
      <c r="G185" s="19">
        <f t="shared" si="9"/>
        <v>45.684000000000005</v>
      </c>
      <c r="H185" s="15"/>
      <c r="I185" s="21"/>
      <c r="J185" s="16"/>
    </row>
    <row r="186" spans="1:10">
      <c r="A186" s="15">
        <v>313307</v>
      </c>
      <c r="B186" s="16" t="s">
        <v>186</v>
      </c>
      <c r="C186" s="16"/>
      <c r="D186" s="16"/>
      <c r="E186" s="33">
        <v>47</v>
      </c>
      <c r="F186" s="19">
        <f t="shared" si="8"/>
        <v>50.760000000000005</v>
      </c>
      <c r="G186" s="19">
        <f t="shared" si="9"/>
        <v>45.684000000000005</v>
      </c>
      <c r="H186" s="15"/>
      <c r="I186" s="16"/>
      <c r="J186" s="16"/>
    </row>
    <row r="187" spans="1:10">
      <c r="A187" s="15">
        <v>313321</v>
      </c>
      <c r="B187" s="16" t="s">
        <v>187</v>
      </c>
      <c r="C187" s="16"/>
      <c r="D187" s="16"/>
      <c r="E187" s="33">
        <v>47</v>
      </c>
      <c r="F187" s="19">
        <f t="shared" si="8"/>
        <v>50.760000000000005</v>
      </c>
      <c r="G187" s="19">
        <f t="shared" si="9"/>
        <v>45.684000000000005</v>
      </c>
      <c r="H187" s="15"/>
      <c r="I187" s="21"/>
      <c r="J187" s="16"/>
    </row>
    <row r="188" spans="1:10">
      <c r="A188" s="15">
        <v>7481</v>
      </c>
      <c r="B188" s="16" t="s">
        <v>188</v>
      </c>
      <c r="C188" s="16"/>
      <c r="D188" s="16"/>
      <c r="E188" s="33">
        <v>47</v>
      </c>
      <c r="F188" s="19">
        <f t="shared" si="8"/>
        <v>50.760000000000005</v>
      </c>
      <c r="G188" s="19">
        <f t="shared" si="9"/>
        <v>45.684000000000005</v>
      </c>
      <c r="H188" s="15"/>
      <c r="I188" s="16"/>
      <c r="J188" s="16"/>
    </row>
    <row r="189" spans="1:10">
      <c r="A189" s="15">
        <v>313338</v>
      </c>
      <c r="B189" s="16" t="s">
        <v>189</v>
      </c>
      <c r="C189" s="16"/>
      <c r="D189" s="16"/>
      <c r="E189" s="33">
        <v>47</v>
      </c>
      <c r="F189" s="19">
        <f t="shared" si="8"/>
        <v>50.760000000000005</v>
      </c>
      <c r="G189" s="19">
        <f t="shared" si="9"/>
        <v>45.684000000000005</v>
      </c>
      <c r="H189" s="15"/>
      <c r="I189" s="21"/>
      <c r="J189" s="16"/>
    </row>
    <row r="190" spans="1:10">
      <c r="A190" s="15">
        <v>313277</v>
      </c>
      <c r="B190" s="16" t="s">
        <v>190</v>
      </c>
      <c r="C190" s="16"/>
      <c r="D190" s="16"/>
      <c r="E190" s="33">
        <v>47</v>
      </c>
      <c r="F190" s="19">
        <f t="shared" si="8"/>
        <v>50.760000000000005</v>
      </c>
      <c r="G190" s="19">
        <f t="shared" si="9"/>
        <v>45.684000000000005</v>
      </c>
      <c r="H190" s="15"/>
      <c r="I190" s="16"/>
      <c r="J190" s="16"/>
    </row>
    <row r="191" spans="1:10">
      <c r="A191" s="15">
        <v>313314</v>
      </c>
      <c r="B191" s="16" t="s">
        <v>191</v>
      </c>
      <c r="C191" s="16"/>
      <c r="D191" s="16"/>
      <c r="E191" s="33">
        <v>47</v>
      </c>
      <c r="F191" s="19">
        <f t="shared" si="8"/>
        <v>50.760000000000005</v>
      </c>
      <c r="G191" s="19">
        <f t="shared" si="9"/>
        <v>45.684000000000005</v>
      </c>
      <c r="H191" s="15"/>
      <c r="I191" s="21"/>
      <c r="J191" s="16"/>
    </row>
    <row r="192" spans="1:10">
      <c r="A192" s="15" t="s">
        <v>192</v>
      </c>
      <c r="B192" s="16" t="s">
        <v>193</v>
      </c>
      <c r="C192" s="16"/>
      <c r="D192" s="16"/>
      <c r="E192" s="33">
        <v>752</v>
      </c>
      <c r="F192" s="19">
        <f t="shared" si="8"/>
        <v>812.16000000000008</v>
      </c>
      <c r="G192" s="19">
        <f t="shared" si="9"/>
        <v>730.94400000000007</v>
      </c>
      <c r="H192" s="15"/>
      <c r="I192" s="16"/>
      <c r="J192" s="16"/>
    </row>
    <row r="193" spans="1:10">
      <c r="A193" s="15">
        <v>38163</v>
      </c>
      <c r="B193" s="16" t="s">
        <v>194</v>
      </c>
      <c r="C193" s="16"/>
      <c r="D193" s="16"/>
      <c r="E193" s="33">
        <v>47</v>
      </c>
      <c r="F193" s="19">
        <f t="shared" si="8"/>
        <v>50.760000000000005</v>
      </c>
      <c r="G193" s="19">
        <f t="shared" si="9"/>
        <v>45.684000000000005</v>
      </c>
      <c r="H193" s="15"/>
      <c r="I193" s="21"/>
      <c r="J193" s="16"/>
    </row>
    <row r="194" spans="1:10">
      <c r="A194" s="15">
        <v>38156</v>
      </c>
      <c r="B194" s="16" t="s">
        <v>195</v>
      </c>
      <c r="C194" s="16"/>
      <c r="D194" s="16"/>
      <c r="E194" s="33">
        <v>47</v>
      </c>
      <c r="F194" s="19">
        <f t="shared" ref="F194:F200" si="12">E194*1.08</f>
        <v>50.760000000000005</v>
      </c>
      <c r="G194" s="19">
        <f t="shared" ref="G194:G200" si="13">F194*0.9</f>
        <v>45.684000000000005</v>
      </c>
      <c r="H194" s="15"/>
      <c r="I194" s="16"/>
      <c r="J194" s="16"/>
    </row>
    <row r="195" spans="1:10">
      <c r="A195" s="15">
        <v>38170</v>
      </c>
      <c r="B195" s="16" t="s">
        <v>196</v>
      </c>
      <c r="C195" s="16"/>
      <c r="D195" s="16"/>
      <c r="E195" s="33">
        <v>47</v>
      </c>
      <c r="F195" s="19">
        <f t="shared" si="12"/>
        <v>50.760000000000005</v>
      </c>
      <c r="G195" s="19">
        <f t="shared" si="13"/>
        <v>45.684000000000005</v>
      </c>
      <c r="H195" s="15"/>
      <c r="I195" s="21"/>
      <c r="J195" s="16"/>
    </row>
    <row r="196" spans="1:10">
      <c r="A196" s="15">
        <v>38194</v>
      </c>
      <c r="B196" s="16" t="s">
        <v>197</v>
      </c>
      <c r="C196" s="16"/>
      <c r="D196" s="16"/>
      <c r="E196" s="33">
        <v>47</v>
      </c>
      <c r="F196" s="19">
        <f t="shared" si="12"/>
        <v>50.760000000000005</v>
      </c>
      <c r="G196" s="19">
        <f t="shared" si="13"/>
        <v>45.684000000000005</v>
      </c>
      <c r="H196" s="15"/>
      <c r="I196" s="16"/>
      <c r="J196" s="16"/>
    </row>
    <row r="197" spans="1:10">
      <c r="A197" s="15">
        <v>748130</v>
      </c>
      <c r="B197" s="16" t="s">
        <v>198</v>
      </c>
      <c r="C197" s="16"/>
      <c r="D197" s="16"/>
      <c r="E197" s="33">
        <v>47</v>
      </c>
      <c r="F197" s="19">
        <f t="shared" si="12"/>
        <v>50.760000000000005</v>
      </c>
      <c r="G197" s="19">
        <f t="shared" si="13"/>
        <v>45.684000000000005</v>
      </c>
      <c r="H197" s="15"/>
      <c r="I197" s="21"/>
      <c r="J197" s="16"/>
    </row>
    <row r="198" spans="1:10">
      <c r="A198" s="15">
        <v>38200</v>
      </c>
      <c r="B198" s="16" t="s">
        <v>199</v>
      </c>
      <c r="C198" s="16"/>
      <c r="D198" s="16"/>
      <c r="E198" s="33">
        <v>47</v>
      </c>
      <c r="F198" s="19">
        <f t="shared" si="12"/>
        <v>50.760000000000005</v>
      </c>
      <c r="G198" s="19">
        <f t="shared" si="13"/>
        <v>45.684000000000005</v>
      </c>
      <c r="H198" s="15"/>
      <c r="I198" s="16"/>
      <c r="J198" s="16"/>
    </row>
    <row r="199" spans="1:10">
      <c r="A199" s="15">
        <v>38149</v>
      </c>
      <c r="B199" s="16" t="s">
        <v>200</v>
      </c>
      <c r="C199" s="16"/>
      <c r="D199" s="16"/>
      <c r="E199" s="33">
        <v>47</v>
      </c>
      <c r="F199" s="19">
        <f t="shared" si="12"/>
        <v>50.760000000000005</v>
      </c>
      <c r="G199" s="19">
        <f t="shared" si="13"/>
        <v>45.684000000000005</v>
      </c>
      <c r="H199" s="15"/>
      <c r="I199" s="21"/>
      <c r="J199" s="16"/>
    </row>
    <row r="200" spans="1:10">
      <c r="A200" s="15">
        <v>38187</v>
      </c>
      <c r="B200" s="16" t="s">
        <v>201</v>
      </c>
      <c r="C200" s="16"/>
      <c r="D200" s="16"/>
      <c r="E200" s="33">
        <v>47</v>
      </c>
      <c r="F200" s="19">
        <f t="shared" si="12"/>
        <v>50.760000000000005</v>
      </c>
      <c r="G200" s="19">
        <f t="shared" si="13"/>
        <v>45.684000000000005</v>
      </c>
      <c r="H200" s="15"/>
      <c r="I200" s="16"/>
      <c r="J200" s="16"/>
    </row>
    <row r="201" spans="1:10" ht="22.5" customHeight="1">
      <c r="A201" s="23"/>
      <c r="B201" s="24" t="s">
        <v>202</v>
      </c>
      <c r="C201" s="25"/>
      <c r="D201" s="25"/>
      <c r="E201" s="26"/>
      <c r="F201" s="27"/>
      <c r="G201" s="28"/>
      <c r="H201" s="29"/>
      <c r="I201" s="29"/>
      <c r="J201" s="29"/>
    </row>
    <row r="202" spans="1:10">
      <c r="A202" s="15">
        <v>431270</v>
      </c>
      <c r="B202" s="16" t="s">
        <v>203</v>
      </c>
      <c r="C202" s="16"/>
      <c r="D202" s="16"/>
      <c r="E202" s="33">
        <v>750</v>
      </c>
      <c r="F202" s="19">
        <f t="shared" ref="F202:F217" si="14">E202*1.08</f>
        <v>810</v>
      </c>
      <c r="G202" s="19">
        <f t="shared" ref="G202:G218" si="15">F202*0.9</f>
        <v>729</v>
      </c>
      <c r="H202" s="15"/>
      <c r="I202" s="16"/>
      <c r="J202" s="16"/>
    </row>
    <row r="203" spans="1:10">
      <c r="A203" s="15">
        <v>431294</v>
      </c>
      <c r="B203" s="16" t="s">
        <v>204</v>
      </c>
      <c r="C203" s="16"/>
      <c r="D203" s="16"/>
      <c r="E203" s="33">
        <v>3800</v>
      </c>
      <c r="F203" s="19">
        <f t="shared" si="14"/>
        <v>4104</v>
      </c>
      <c r="G203" s="19">
        <f t="shared" si="15"/>
        <v>3693.6</v>
      </c>
      <c r="H203" s="15"/>
      <c r="I203" s="16"/>
      <c r="J203" s="16"/>
    </row>
    <row r="204" spans="1:10">
      <c r="A204" s="15">
        <v>431287</v>
      </c>
      <c r="B204" s="16" t="s">
        <v>205</v>
      </c>
      <c r="C204" s="16"/>
      <c r="D204" s="16"/>
      <c r="E204" s="33">
        <v>1800</v>
      </c>
      <c r="F204" s="19">
        <f t="shared" si="14"/>
        <v>1944.0000000000002</v>
      </c>
      <c r="G204" s="19">
        <f t="shared" si="15"/>
        <v>1749.6000000000001</v>
      </c>
      <c r="H204" s="15"/>
      <c r="I204" s="16"/>
      <c r="J204" s="16"/>
    </row>
    <row r="205" spans="1:10">
      <c r="A205" s="15">
        <v>631143</v>
      </c>
      <c r="B205" s="16" t="s">
        <v>206</v>
      </c>
      <c r="C205" s="16"/>
      <c r="D205" s="16"/>
      <c r="E205" s="33">
        <v>250</v>
      </c>
      <c r="F205" s="19">
        <f t="shared" si="14"/>
        <v>270</v>
      </c>
      <c r="G205" s="19">
        <f t="shared" si="15"/>
        <v>243</v>
      </c>
      <c r="H205" s="15"/>
      <c r="I205" s="16"/>
      <c r="J205" s="16"/>
    </row>
    <row r="206" spans="1:10">
      <c r="A206" s="15">
        <v>463114</v>
      </c>
      <c r="B206" s="16" t="s">
        <v>207</v>
      </c>
      <c r="C206" s="16"/>
      <c r="D206" s="16"/>
      <c r="E206" s="33">
        <v>1500</v>
      </c>
      <c r="F206" s="19">
        <f t="shared" si="14"/>
        <v>1620</v>
      </c>
      <c r="G206" s="19">
        <f t="shared" si="15"/>
        <v>1458</v>
      </c>
      <c r="H206" s="15"/>
      <c r="I206" s="16"/>
      <c r="J206" s="16"/>
    </row>
    <row r="207" spans="1:10">
      <c r="A207" s="15"/>
      <c r="B207" s="16" t="s">
        <v>208</v>
      </c>
      <c r="C207" s="16"/>
      <c r="D207" s="16"/>
      <c r="E207" s="33">
        <v>160</v>
      </c>
      <c r="F207" s="19">
        <f t="shared" si="14"/>
        <v>172.8</v>
      </c>
      <c r="G207" s="19">
        <f t="shared" si="15"/>
        <v>155.52000000000001</v>
      </c>
      <c r="H207" s="22"/>
      <c r="I207" s="16"/>
      <c r="J207" s="16"/>
    </row>
    <row r="208" spans="1:10">
      <c r="A208" s="15"/>
      <c r="B208" s="16" t="s">
        <v>209</v>
      </c>
      <c r="C208" s="16"/>
      <c r="D208" s="16"/>
      <c r="E208" s="33">
        <v>70</v>
      </c>
      <c r="F208" s="19">
        <f t="shared" si="14"/>
        <v>75.600000000000009</v>
      </c>
      <c r="G208" s="19">
        <f t="shared" si="15"/>
        <v>68.040000000000006</v>
      </c>
      <c r="H208" s="22"/>
      <c r="I208" s="16"/>
      <c r="J208" s="16"/>
    </row>
    <row r="209" spans="1:10">
      <c r="A209" s="15">
        <v>819651</v>
      </c>
      <c r="B209" s="16" t="s">
        <v>210</v>
      </c>
      <c r="C209" s="16"/>
      <c r="D209" s="16"/>
      <c r="E209" s="33">
        <v>2300</v>
      </c>
      <c r="F209" s="19">
        <f t="shared" si="14"/>
        <v>2484</v>
      </c>
      <c r="G209" s="19">
        <f t="shared" si="15"/>
        <v>2235.6</v>
      </c>
      <c r="H209" s="15"/>
      <c r="I209" s="16"/>
      <c r="J209" s="16"/>
    </row>
    <row r="210" spans="1:10">
      <c r="A210" s="15" t="s">
        <v>211</v>
      </c>
      <c r="B210" s="21" t="s">
        <v>212</v>
      </c>
      <c r="C210" s="16"/>
      <c r="D210" s="16"/>
      <c r="E210" s="33">
        <v>2500</v>
      </c>
      <c r="F210" s="19">
        <f t="shared" si="14"/>
        <v>2700</v>
      </c>
      <c r="G210" s="19">
        <f t="shared" si="15"/>
        <v>2430</v>
      </c>
      <c r="H210" s="15"/>
      <c r="I210" s="16"/>
      <c r="J210" s="16"/>
    </row>
    <row r="211" spans="1:10">
      <c r="A211" s="15">
        <v>819675</v>
      </c>
      <c r="B211" s="16" t="s">
        <v>213</v>
      </c>
      <c r="C211" s="16"/>
      <c r="D211" s="16"/>
      <c r="E211" s="33">
        <v>2200</v>
      </c>
      <c r="F211" s="19">
        <f t="shared" si="14"/>
        <v>2376</v>
      </c>
      <c r="G211" s="19">
        <f t="shared" si="15"/>
        <v>2138.4</v>
      </c>
      <c r="H211" s="15"/>
      <c r="I211" s="16"/>
      <c r="J211" s="16"/>
    </row>
    <row r="212" spans="1:10">
      <c r="A212" s="15">
        <v>819668</v>
      </c>
      <c r="B212" s="16" t="s">
        <v>214</v>
      </c>
      <c r="C212" s="16"/>
      <c r="D212" s="16"/>
      <c r="E212" s="33">
        <v>2200</v>
      </c>
      <c r="F212" s="19">
        <f t="shared" si="14"/>
        <v>2376</v>
      </c>
      <c r="G212" s="19">
        <f t="shared" si="15"/>
        <v>2138.4</v>
      </c>
      <c r="H212" s="15"/>
      <c r="I212" s="16"/>
      <c r="J212" s="16"/>
    </row>
    <row r="213" spans="1:10">
      <c r="A213" s="15">
        <v>35199</v>
      </c>
      <c r="B213" s="16" t="s">
        <v>215</v>
      </c>
      <c r="C213" s="16"/>
      <c r="D213" s="16"/>
      <c r="E213" s="33">
        <v>180</v>
      </c>
      <c r="F213" s="19">
        <f t="shared" si="14"/>
        <v>194.4</v>
      </c>
      <c r="G213" s="19">
        <f t="shared" si="15"/>
        <v>174.96</v>
      </c>
      <c r="H213" s="15"/>
      <c r="I213" s="16"/>
      <c r="J213" s="16"/>
    </row>
    <row r="214" spans="1:10">
      <c r="A214" s="15">
        <v>35380</v>
      </c>
      <c r="B214" s="16" t="s">
        <v>216</v>
      </c>
      <c r="C214" s="16"/>
      <c r="D214" s="16"/>
      <c r="E214" s="33">
        <v>650</v>
      </c>
      <c r="F214" s="19">
        <f t="shared" si="14"/>
        <v>702</v>
      </c>
      <c r="G214" s="19">
        <f t="shared" si="15"/>
        <v>631.80000000000007</v>
      </c>
      <c r="H214" s="15"/>
      <c r="I214" s="16"/>
      <c r="J214" s="16"/>
    </row>
    <row r="215" spans="1:10">
      <c r="A215" s="15">
        <v>35243</v>
      </c>
      <c r="B215" s="16" t="s">
        <v>217</v>
      </c>
      <c r="C215" s="16"/>
      <c r="D215" s="16"/>
      <c r="E215" s="33">
        <v>250</v>
      </c>
      <c r="F215" s="19">
        <f t="shared" si="14"/>
        <v>270</v>
      </c>
      <c r="G215" s="19">
        <f t="shared" si="15"/>
        <v>243</v>
      </c>
      <c r="H215" s="15"/>
      <c r="I215" s="16"/>
      <c r="J215" s="16"/>
    </row>
    <row r="216" spans="1:10">
      <c r="A216" s="15">
        <v>35205</v>
      </c>
      <c r="B216" s="16" t="s">
        <v>218</v>
      </c>
      <c r="C216" s="16"/>
      <c r="D216" s="16"/>
      <c r="E216" s="33">
        <v>270</v>
      </c>
      <c r="F216" s="19">
        <f t="shared" si="14"/>
        <v>291.60000000000002</v>
      </c>
      <c r="G216" s="19">
        <f t="shared" si="15"/>
        <v>262.44000000000005</v>
      </c>
      <c r="H216" s="15"/>
      <c r="I216" s="16"/>
      <c r="J216" s="16"/>
    </row>
    <row r="217" spans="1:10">
      <c r="A217" s="15">
        <v>35373</v>
      </c>
      <c r="B217" s="16" t="s">
        <v>219</v>
      </c>
      <c r="C217" s="16"/>
      <c r="D217" s="16"/>
      <c r="E217" s="33">
        <v>650</v>
      </c>
      <c r="F217" s="19">
        <f t="shared" si="14"/>
        <v>702</v>
      </c>
      <c r="G217" s="19">
        <f t="shared" si="15"/>
        <v>631.80000000000007</v>
      </c>
      <c r="H217" s="15"/>
      <c r="I217" s="16"/>
      <c r="J217" s="16"/>
    </row>
    <row r="218" spans="1:10">
      <c r="A218" s="15">
        <v>35236</v>
      </c>
      <c r="B218" s="16" t="s">
        <v>220</v>
      </c>
      <c r="C218" s="16"/>
      <c r="D218" s="16"/>
      <c r="E218" s="33">
        <v>250</v>
      </c>
      <c r="F218" s="19">
        <f>E218*1.08</f>
        <v>270</v>
      </c>
      <c r="G218" s="19">
        <f t="shared" si="15"/>
        <v>243</v>
      </c>
      <c r="H218" s="15"/>
      <c r="I218" s="16"/>
      <c r="J218" s="16"/>
    </row>
    <row r="219" spans="1:10" ht="22.5" customHeight="1">
      <c r="A219" s="23"/>
      <c r="B219" s="24" t="s">
        <v>221</v>
      </c>
      <c r="C219" s="25"/>
      <c r="D219" s="25"/>
      <c r="E219" s="26"/>
      <c r="F219" s="27"/>
      <c r="G219" s="28"/>
      <c r="H219" s="34"/>
      <c r="I219" s="29"/>
      <c r="J219" s="29"/>
    </row>
    <row r="220" spans="1:10">
      <c r="A220" s="15">
        <v>442792</v>
      </c>
      <c r="B220" s="16" t="s">
        <v>222</v>
      </c>
      <c r="C220" s="16"/>
      <c r="D220" s="16"/>
      <c r="E220" s="33">
        <v>350</v>
      </c>
      <c r="F220" s="19">
        <f>E220*1.08</f>
        <v>378</v>
      </c>
      <c r="G220" s="20">
        <f>F220*0.9</f>
        <v>340.2</v>
      </c>
      <c r="H220" s="15"/>
      <c r="I220" s="16"/>
      <c r="J220" s="16"/>
    </row>
    <row r="221" spans="1:10">
      <c r="A221" s="35"/>
      <c r="B221" s="36"/>
      <c r="C221" s="36"/>
      <c r="D221" s="36"/>
      <c r="E221" s="36"/>
      <c r="F221" s="37"/>
    </row>
    <row r="222" spans="1:10">
      <c r="A222" s="35"/>
      <c r="B222" s="36"/>
      <c r="C222" s="36"/>
      <c r="D222" s="36"/>
      <c r="E222" s="36"/>
      <c r="F222" s="37"/>
    </row>
    <row r="223" spans="1:10">
      <c r="A223" s="35"/>
      <c r="B223" s="36"/>
      <c r="C223" s="36"/>
      <c r="D223" s="36"/>
      <c r="E223" s="36"/>
      <c r="F223" s="37"/>
    </row>
  </sheetData>
  <sheetProtection selectLockedCells="1" selectUnlockedCells="1"/>
  <autoFilter ref="A3:F220"/>
  <mergeCells count="1">
    <mergeCell ref="A1:G1"/>
  </mergeCells>
  <pageMargins left="0.23622047244094491" right="0.15748031496062992" top="0.31" bottom="0.28000000000000003" header="0.51181102362204722" footer="0.51181102362204722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Лист2</vt:lpstr>
      <vt:lpstr>Лист2!_xlnm._FilterDatabase</vt:lpstr>
      <vt:lpstr>_xlnm._FilterDatabase_1</vt:lpstr>
      <vt:lpstr>Лист2!_xlnm.Print_Area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2020-01-14T07:21:58Z</cp:lastPrinted>
  <dcterms:created xsi:type="dcterms:W3CDTF">2019-12-25T11:07:48Z</dcterms:created>
  <dcterms:modified xsi:type="dcterms:W3CDTF">2020-04-01T03:31:47Z</dcterms:modified>
</cp:coreProperties>
</file>